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<sst xmlns="http://schemas.openxmlformats.org/spreadsheetml/2006/main" count="1418" uniqueCount="396">
  <si>
    <t>Социальная политика</t>
  </si>
  <si>
    <t>Образование</t>
  </si>
  <si>
    <t xml:space="preserve">   ВСЕГО  расходов</t>
  </si>
  <si>
    <t>Код целевой статьи</t>
  </si>
  <si>
    <t>0100</t>
  </si>
  <si>
    <t>0106</t>
  </si>
  <si>
    <t>0700</t>
  </si>
  <si>
    <t>0707</t>
  </si>
  <si>
    <t>Общегосударственные вопросы</t>
  </si>
  <si>
    <t>0104</t>
  </si>
  <si>
    <t>005</t>
  </si>
  <si>
    <t>Центральный аппарат</t>
  </si>
  <si>
    <t>0400</t>
  </si>
  <si>
    <t>Национальная экономика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</si>
  <si>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</si>
  <si>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</si>
  <si>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</si>
  <si>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1020000</t>
  </si>
  <si>
    <t>0309</t>
  </si>
  <si>
    <t>2180000</t>
  </si>
  <si>
    <t>Обеспечение деятельности подведомственных учреждений</t>
  </si>
  <si>
    <t>4520000</t>
  </si>
  <si>
    <t>Молодежная политика и оздоровление детей</t>
  </si>
  <si>
    <t>0900</t>
  </si>
  <si>
    <t>Здравоохранение и спорт</t>
  </si>
  <si>
    <t>5120000</t>
  </si>
  <si>
    <t>Физкультурно-оздоровительная работа и спортивные мероприятия</t>
  </si>
  <si>
    <t>Организационно-воспитательная работа с молодежью</t>
  </si>
  <si>
    <t>Проведение мероприятий для детей и молодежи</t>
  </si>
  <si>
    <t>Другие общегосударственные вопросы</t>
  </si>
  <si>
    <t>Мероприятия в области здравоохранения, спорта и физической культуры, туризма</t>
  </si>
  <si>
    <t>0800</t>
  </si>
  <si>
    <t>Культура, кинематография и средства массовой информации</t>
  </si>
  <si>
    <t>Телевидение и радиовещание</t>
  </si>
  <si>
    <t>0803</t>
  </si>
  <si>
    <t>Государственная поддержка в сфере культуры, кинематографии и средств массовой информации</t>
  </si>
  <si>
    <t>003</t>
  </si>
  <si>
    <t>1000</t>
  </si>
  <si>
    <t>5140000</t>
  </si>
  <si>
    <t>Реализация государственных функций в области социальной политики</t>
  </si>
  <si>
    <t>006</t>
  </si>
  <si>
    <t>0801</t>
  </si>
  <si>
    <t>Культура</t>
  </si>
  <si>
    <t>Дворцы и ДК, другие учреждения культуры и средств массовой информации</t>
  </si>
  <si>
    <t>4420000</t>
  </si>
  <si>
    <t>Библиотеки</t>
  </si>
  <si>
    <t>4410000</t>
  </si>
  <si>
    <t>009</t>
  </si>
  <si>
    <t>010</t>
  </si>
  <si>
    <t>0500</t>
  </si>
  <si>
    <t>0501</t>
  </si>
  <si>
    <t>011</t>
  </si>
  <si>
    <t>0502</t>
  </si>
  <si>
    <t>Коммунальное хозяйство</t>
  </si>
  <si>
    <t>3510000</t>
  </si>
  <si>
    <t>Поддержка коммунального хозяйства</t>
  </si>
  <si>
    <t>015</t>
  </si>
  <si>
    <t>016</t>
  </si>
  <si>
    <t>017</t>
  </si>
  <si>
    <t>Кинематография</t>
  </si>
  <si>
    <t>4500000</t>
  </si>
  <si>
    <t>Мероприятия в сфере культуры, кинематографии и средств массовой информации</t>
  </si>
  <si>
    <t>Мероприятия по землеустройству и землепользованию</t>
  </si>
  <si>
    <t>0804</t>
  </si>
  <si>
    <t>Периодическая печать и издательства</t>
  </si>
  <si>
    <t>3500000</t>
  </si>
  <si>
    <t>0300</t>
  </si>
  <si>
    <t>Национальная безопасность и правоохранительная деятельность</t>
  </si>
  <si>
    <t>3300000</t>
  </si>
  <si>
    <t>Код вида расходов</t>
  </si>
  <si>
    <t>5050000</t>
  </si>
  <si>
    <t xml:space="preserve">Мероприятия по предупреждению и ликвидации последствий чрезвычайных ситуаций и стихийных бедствий </t>
  </si>
  <si>
    <t>ВЕДОМСТВЕННАЯ СТРУКТУРА</t>
  </si>
  <si>
    <t>4820000</t>
  </si>
  <si>
    <t xml:space="preserve">Функционирование   местных администраций </t>
  </si>
  <si>
    <t>Глава местной администрации</t>
  </si>
  <si>
    <t>0103</t>
  </si>
  <si>
    <t>Совет депутатов муниципального образования "Город Гатчина" Гатчинского муниципального района</t>
  </si>
  <si>
    <t>030</t>
  </si>
  <si>
    <t xml:space="preserve">  Комитет  по  управлению  имуществом муниципального образования "Город Гатчина"</t>
  </si>
  <si>
    <t>МУ "Гатчинский городской спортивно-досуговый центр"</t>
  </si>
  <si>
    <t>0806</t>
  </si>
  <si>
    <t>Обеспечение подведомственных учреждений</t>
  </si>
  <si>
    <t xml:space="preserve">Другие общегосударственные расходы </t>
  </si>
  <si>
    <t>Выполнение других обязательств государства</t>
  </si>
  <si>
    <t>Предупреждение и  ликвидация последствий чрезвычайных ситуаций и стихийных бедствий природного и техногенного характера</t>
  </si>
  <si>
    <t>Социальное обеспечение населения</t>
  </si>
  <si>
    <t>1003</t>
  </si>
  <si>
    <t>МУ "Гатчинский Дворец молодежи"</t>
  </si>
  <si>
    <t xml:space="preserve"> Администрация МО "Город Гатчина"</t>
  </si>
  <si>
    <t>0930000</t>
  </si>
  <si>
    <t xml:space="preserve">Комитет  финансов Администрации муниципального образования "Город Гатчина" </t>
  </si>
  <si>
    <t>Депутаты представительного органа муниципального образования</t>
  </si>
  <si>
    <t>013</t>
  </si>
  <si>
    <t>6000000</t>
  </si>
  <si>
    <t>6000100</t>
  </si>
  <si>
    <t>6000200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</si>
  <si>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</si>
  <si>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6000300</t>
  </si>
  <si>
    <t>Выполнение  полномочий по распоряжению земельными участками</t>
  </si>
  <si>
    <t>032</t>
  </si>
  <si>
    <t>МУ "Сервисная служба учреждений культуры города Гатчины"</t>
  </si>
  <si>
    <t xml:space="preserve"> 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</si>
  <si>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</si>
  <si>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</si>
  <si>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</si>
  <si>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0112</t>
  </si>
  <si>
    <t>0650000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</si>
  <si>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</si>
  <si>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</si>
  <si>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№        п/п</t>
  </si>
  <si>
    <t>НАИМЕНОВАНИЕ</t>
  </si>
  <si>
    <t>Код разде- ла, под-  раздела</t>
  </si>
  <si>
    <t>Руководство и управление в сфере установленных функций органов местного самоуправления</t>
  </si>
  <si>
    <t>0020000</t>
  </si>
  <si>
    <t>0020400</t>
  </si>
  <si>
    <t xml:space="preserve"> Выполнение функций органами местного самоуправления</t>
  </si>
  <si>
    <t>500</t>
  </si>
  <si>
    <t>0020800</t>
  </si>
  <si>
    <t>0114</t>
  </si>
  <si>
    <t>0020401</t>
  </si>
  <si>
    <t>0020402</t>
  </si>
  <si>
    <t>0920300</t>
  </si>
  <si>
    <t xml:space="preserve"> Обеспечение деятельности подведомственных учреждений </t>
  </si>
  <si>
    <t>0939900</t>
  </si>
  <si>
    <t>001</t>
  </si>
  <si>
    <t xml:space="preserve"> Выполнение функций бюджетными учреждениями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</si>
  <si>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</si>
  <si>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</si>
  <si>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 xml:space="preserve"> Субсидии юридическим лицам</t>
  </si>
  <si>
    <t>0410</t>
  </si>
  <si>
    <t>3300200</t>
  </si>
  <si>
    <t>0412</t>
  </si>
  <si>
    <t>7950000</t>
  </si>
  <si>
    <t>Выполнение функций органами местного самоуправления</t>
  </si>
  <si>
    <t xml:space="preserve"> Бюджетные инвестиции в объекты капитального строительства собственности муниципальных образований</t>
  </si>
  <si>
    <t>1020102</t>
  </si>
  <si>
    <t xml:space="preserve">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</si>
  <si>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</si>
  <si>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 xml:space="preserve"> Капитальный ремонт государственного жилищного фонда субъектов Российской Федерации и муниципального жилого фонда</t>
  </si>
  <si>
    <t>3500200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</si>
  <si>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</si>
  <si>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</si>
  <si>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 Бюджетные инвестиции</t>
  </si>
  <si>
    <t>3510200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</si>
  <si>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</si>
  <si>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</si>
  <si>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3510500</t>
  </si>
  <si>
    <t>0503</t>
  </si>
  <si>
    <t>Выполнение функций органами местного самоуправления, в том числе:</t>
  </si>
  <si>
    <t>6000201</t>
  </si>
  <si>
    <t>6000202</t>
  </si>
  <si>
    <t>6000400</t>
  </si>
  <si>
    <t xml:space="preserve"> Прочие мероприятия по благоустройству городских округов и поселений</t>
  </si>
  <si>
    <t>6000500</t>
  </si>
  <si>
    <t>4310100</t>
  </si>
  <si>
    <t>Субсидии юридическим лицам</t>
  </si>
  <si>
    <t>4508500</t>
  </si>
  <si>
    <t>Физическая культура и спорт</t>
  </si>
  <si>
    <t>0908</t>
  </si>
  <si>
    <t>5129700</t>
  </si>
  <si>
    <t>Социальная помощь</t>
  </si>
  <si>
    <t>Оказание других видов социальной помощи</t>
  </si>
  <si>
    <t>Социальные выплаты, в том числе:</t>
  </si>
  <si>
    <t>5140100</t>
  </si>
  <si>
    <t xml:space="preserve">Мероприятия в области социальной политики </t>
  </si>
  <si>
    <t>Прочие расходы</t>
  </si>
  <si>
    <t>Оплата жилищно-коммунальных услуг отдельным категориям граждан</t>
  </si>
  <si>
    <t>5054600</t>
  </si>
  <si>
    <t>Оплата жилищно-коммунальных услуг 85-летним гражданам и старше</t>
  </si>
  <si>
    <t>5054601</t>
  </si>
  <si>
    <t>5054602</t>
  </si>
  <si>
    <t>Предоставление гражданам субсидий на оплату жилого помещения и коммунальных услуг</t>
  </si>
  <si>
    <t>5054800</t>
  </si>
  <si>
    <t>Социальные выплаты</t>
  </si>
  <si>
    <t>2.</t>
  </si>
  <si>
    <t>Выполнение  функций органами местного самоуправления, в том числе:</t>
  </si>
  <si>
    <t>0020404</t>
  </si>
  <si>
    <t>0900200</t>
  </si>
  <si>
    <t>3400300</t>
  </si>
  <si>
    <t>3.</t>
  </si>
  <si>
    <t xml:space="preserve">Обеспечение деятельности финансовых органов </t>
  </si>
  <si>
    <t>0111</t>
  </si>
  <si>
    <t>0650300</t>
  </si>
  <si>
    <t>Резервные вопросы</t>
  </si>
  <si>
    <t>Резервные фонды местных администраций</t>
  </si>
  <si>
    <t>0700500</t>
  </si>
  <si>
    <t>4.</t>
  </si>
  <si>
    <t>Выполнение функций бюджетными учреждениями</t>
  </si>
  <si>
    <t>Здравоохранение, физическая культура и спорт</t>
  </si>
  <si>
    <t>4829900</t>
  </si>
  <si>
    <t>5.</t>
  </si>
  <si>
    <t>6.</t>
  </si>
  <si>
    <t>7.</t>
  </si>
  <si>
    <t>4409900</t>
  </si>
  <si>
    <t>4419900</t>
  </si>
  <si>
    <t>4429900</t>
  </si>
  <si>
    <t>Централизованные бухгалтерии, группы хозяйственного обслуживания</t>
  </si>
  <si>
    <t>4529900</t>
  </si>
  <si>
    <t>8.</t>
  </si>
  <si>
    <t>Функционирование законодательных (представительных) органов муниципального образования</t>
  </si>
  <si>
    <t>0021200</t>
  </si>
  <si>
    <t>№</t>
  </si>
  <si>
    <t>Наименование</t>
  </si>
  <si>
    <t>Рз, ПР</t>
  </si>
  <si>
    <t>ЦСР</t>
  </si>
  <si>
    <t>ВР</t>
  </si>
  <si>
    <t>1.</t>
  </si>
  <si>
    <t>Г</t>
  </si>
  <si>
    <t>Центры спортивной подготовки (сборные команды)</t>
  </si>
  <si>
    <t>МУ ДОД  "Детско-юношеская спортивная школа № 3"</t>
  </si>
  <si>
    <t>0802</t>
  </si>
  <si>
    <t>Выполнение функций государственными органами</t>
  </si>
  <si>
    <t>012</t>
  </si>
  <si>
    <t>3510501</t>
  </si>
  <si>
    <t>3510502</t>
  </si>
  <si>
    <t>Сумма,    (тыс. руб.)</t>
  </si>
  <si>
    <t>Компенсация убытков по  баням</t>
  </si>
  <si>
    <t>Оценка недвижимости, признание прав и регулирование отношений по государственной и муниципальной собственности</t>
  </si>
  <si>
    <t>0310</t>
  </si>
  <si>
    <t xml:space="preserve"> Обеспечение пожарной безопасности</t>
  </si>
  <si>
    <t>Телерадиокомпании и телеорганизации</t>
  </si>
  <si>
    <t>4530000</t>
  </si>
  <si>
    <t>Субсидии телерадиокомпаниям и телерадиоорганизациям</t>
  </si>
  <si>
    <t>4530100</t>
  </si>
  <si>
    <t>Оплата жилищно-коммунальных услуг многодетным семьям</t>
  </si>
  <si>
    <t>5058600</t>
  </si>
  <si>
    <t>5058601</t>
  </si>
  <si>
    <t>5058602</t>
  </si>
  <si>
    <t>5058603</t>
  </si>
  <si>
    <t>1006</t>
  </si>
  <si>
    <t>5140500</t>
  </si>
  <si>
    <t>019</t>
  </si>
  <si>
    <t>Другие вопрсы в области социальной политики</t>
  </si>
  <si>
    <t>Субсидии отдельным общественным организациям и иным некоммерческим объединениям</t>
  </si>
  <si>
    <t>4409909</t>
  </si>
  <si>
    <t>008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</si>
  <si>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</si>
  <si>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</si>
  <si>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заключительными соглашениями</t>
  </si>
  <si>
    <t>1100</t>
  </si>
  <si>
    <t>1104</t>
  </si>
  <si>
    <t>5210600</t>
  </si>
  <si>
    <t>Выполнение отдельных госполномочий в сфере профилактики безнадзорности и правонарушений несовершеннолетних</t>
  </si>
  <si>
    <t>Выполнение отдельных госполномочий в сфере административных правоотношений</t>
  </si>
  <si>
    <t xml:space="preserve">      Общегородские мероприятия</t>
  </si>
  <si>
    <t xml:space="preserve">      День города</t>
  </si>
  <si>
    <t xml:space="preserve">      Кинофестиваль "Литература и кино"</t>
  </si>
  <si>
    <t>МУ " ФОК  "Арена"</t>
  </si>
  <si>
    <t>Выполнение функций бюджетными учреждениями, в том числе:</t>
  </si>
  <si>
    <t xml:space="preserve"> Мероприятия в области коммунального хозяйства, в том числе:</t>
  </si>
  <si>
    <t xml:space="preserve"> Выполнение функций органами местного самоуправления, в том числе:</t>
  </si>
  <si>
    <t>Приложение 11</t>
  </si>
  <si>
    <t xml:space="preserve"> Пенсионное обеспечение</t>
  </si>
  <si>
    <t xml:space="preserve"> Доплаты к пенсиям, дополнительное пенсионное обеспечение</t>
  </si>
  <si>
    <t xml:space="preserve"> Доплаты к пенсиям муниципальных служащих</t>
  </si>
  <si>
    <t xml:space="preserve"> Социальные выплаты</t>
  </si>
  <si>
    <t>1001</t>
  </si>
  <si>
    <t>4910000</t>
  </si>
  <si>
    <t>4910100</t>
  </si>
  <si>
    <t>4409902</t>
  </si>
  <si>
    <t>4409903</t>
  </si>
  <si>
    <t>4409904</t>
  </si>
  <si>
    <t>4409905</t>
  </si>
  <si>
    <t>4409906</t>
  </si>
  <si>
    <t>4409907</t>
  </si>
  <si>
    <t>4419910</t>
  </si>
  <si>
    <t>4419911</t>
  </si>
  <si>
    <t>9.</t>
  </si>
  <si>
    <t xml:space="preserve">Подпрограмма "Обеспечение жильем молодых семей" </t>
  </si>
  <si>
    <t>1040200</t>
  </si>
  <si>
    <t>Подпрограмма "Обеспечение жильем молодых семей" (местн.бюджет)</t>
  </si>
  <si>
    <t>1040203</t>
  </si>
  <si>
    <t>5053300</t>
  </si>
  <si>
    <t>Учреждения по обеспечению хозяйственного обслуживания</t>
  </si>
  <si>
    <t>Другие вопросы в области культуры,  кинема-тографии, средств массовой информации</t>
  </si>
  <si>
    <t>Сбор и удаление твердых отходов</t>
  </si>
  <si>
    <t>4000100</t>
  </si>
  <si>
    <t>024</t>
  </si>
  <si>
    <t>4578500</t>
  </si>
  <si>
    <t>Выполнение госполномочий по исполнению областного бюджета</t>
  </si>
  <si>
    <t>4319900</t>
  </si>
  <si>
    <t>5058604</t>
  </si>
  <si>
    <t xml:space="preserve">      Ведомственные программы, из них:</t>
  </si>
  <si>
    <t xml:space="preserve">            компенсация расходов по установке приборов учета жилищно-коммунальных услуг</t>
  </si>
  <si>
    <t>расходов бюджета МО "Город Гатчина" на 2010 год</t>
  </si>
  <si>
    <t>10.</t>
  </si>
  <si>
    <t>МУ "Городская школа спортивного бального танца "Олимпия"</t>
  </si>
  <si>
    <t>11.</t>
  </si>
  <si>
    <t>МУ "Централизованная библиотечная система города Гатчины"</t>
  </si>
  <si>
    <t>12.</t>
  </si>
  <si>
    <t>МУ "Центр творчества юных"</t>
  </si>
  <si>
    <t>13.</t>
  </si>
  <si>
    <t>14.</t>
  </si>
  <si>
    <t>МУ "Центр субсидий и компенсаций"</t>
  </si>
  <si>
    <t>014</t>
  </si>
  <si>
    <t>15.</t>
  </si>
  <si>
    <t>16.</t>
  </si>
  <si>
    <t>МУ "Служба технического обслуживания"</t>
  </si>
  <si>
    <t>033</t>
  </si>
  <si>
    <t>029</t>
  </si>
  <si>
    <t>027</t>
  </si>
  <si>
    <t>026</t>
  </si>
  <si>
    <t>025</t>
  </si>
  <si>
    <t>4419913</t>
  </si>
  <si>
    <t>4419909</t>
  </si>
  <si>
    <t>4419912</t>
  </si>
  <si>
    <t xml:space="preserve"> Новая концертная программа образцового коллектива "Танцевально-спортивного клуба "Эльдорадо" - Гатчина - взгляд через столетия"</t>
  </si>
  <si>
    <t>4409901</t>
  </si>
  <si>
    <t xml:space="preserve">     Содержание театра "Встречи", в том числе: </t>
  </si>
  <si>
    <t>4429917</t>
  </si>
  <si>
    <t>4429916</t>
  </si>
  <si>
    <t>0020403</t>
  </si>
  <si>
    <t xml:space="preserve"> Мероприятия в области коммунального хозяйства</t>
  </si>
  <si>
    <t xml:space="preserve">           реставрация и обновление мемориальных досок</t>
  </si>
  <si>
    <t xml:space="preserve">   Социальные выплаты по Положению "Почетные граждане"</t>
  </si>
  <si>
    <t xml:space="preserve">          содержание дорог</t>
  </si>
  <si>
    <t xml:space="preserve"> в том числе:</t>
  </si>
  <si>
    <t xml:space="preserve"> Поддержка жилищного хозяйства</t>
  </si>
  <si>
    <t>КОД       главы</t>
  </si>
  <si>
    <t xml:space="preserve">сумма </t>
  </si>
  <si>
    <t xml:space="preserve"> Национальная экономика</t>
  </si>
  <si>
    <t xml:space="preserve"> "VII  Международный фестиваль любительских театров и театров-студий "Авангард и Традиции" </t>
  </si>
  <si>
    <t xml:space="preserve"> "Азбука фольклора"</t>
  </si>
  <si>
    <t xml:space="preserve">  "Гатчина - колыбель Российской авиации"</t>
  </si>
  <si>
    <t xml:space="preserve">  "Гатчина - город  воинской славы"</t>
  </si>
  <si>
    <t xml:space="preserve">  "Туристический рекламно-информационный путеводитель "Пешком по Гатчине"</t>
  </si>
  <si>
    <t xml:space="preserve">  "Второй областной фестиваль лоскутного шитья "Лукоморье"</t>
  </si>
  <si>
    <t xml:space="preserve">   "Иллюстрированное издание "За труды на пользу Гатчине. Почетные граждане города 1875-2008 годы"</t>
  </si>
  <si>
    <t xml:space="preserve">  "Страницы памяти и славы"</t>
  </si>
  <si>
    <t xml:space="preserve">  "Всероссийский Гатчинский житель"</t>
  </si>
  <si>
    <t xml:space="preserve"> "Модернизация обслуживания читателей в библиотеках МУ ЦБС г. Гатчины"</t>
  </si>
  <si>
    <t xml:space="preserve">  "Впервые в Гатчине"</t>
  </si>
  <si>
    <t xml:space="preserve"> "Баллада о солдате"</t>
  </si>
  <si>
    <t xml:space="preserve"> "Остров добра и любви"</t>
  </si>
  <si>
    <t xml:space="preserve"> "Проект тетрализованного хип-хоп перфоманса"</t>
  </si>
  <si>
    <t xml:space="preserve">Целевые программы муниципальных образований ( ДЦП "Пожарная безопасность на территории МО "Город Гатчина" на 2010-2012годы") </t>
  </si>
  <si>
    <t xml:space="preserve">Целевые программы муниципальных образований (ДЦП "Пожарная безопасность на территории МО "Город Гатчина" на 2010-2012годы") </t>
  </si>
  <si>
    <t>Целевые программы муниципальных образований (ДЦП "Капитальный ремонт многоквартирных жилых домов, расположенных на территории МО "Город Гатчина" на 2010-2012годы")</t>
  </si>
  <si>
    <t>Целевые программы муниципальных образований (ДЦП "Культура  Гатчины на 2010-2012годы")</t>
  </si>
  <si>
    <t>Целевые программы муниципальных  образований (ДЦП "Поддержка граждан, нуждающихся в улучшении жилищных условий, в том числе молодежи на 2009-2012годы")</t>
  </si>
  <si>
    <t xml:space="preserve">софинансирование ДЦП "О поддержке граждан, нуждающихся в улучшении жилищных условий, на основе принципов ипотечного кредитования в Ленинградской области на 2009-2012годы" </t>
  </si>
  <si>
    <t xml:space="preserve">софинансирование ДЦП "Жилье для молодежи" на   2009-2011годы </t>
  </si>
  <si>
    <t xml:space="preserve"> Ведомственная программа "Спектакль, посвященный 65-летию Великой Отечественной войны"</t>
  </si>
  <si>
    <t xml:space="preserve">   Уличное освещение</t>
  </si>
  <si>
    <t xml:space="preserve">   Строительство и содержание автомобильных дорог и инженерных сооружений на них в границах городских округов и поселений в рамках благоустройства </t>
  </si>
  <si>
    <t xml:space="preserve">   Озеленение</t>
  </si>
  <si>
    <t xml:space="preserve">   Организация и содержание    мест   захоронения</t>
  </si>
  <si>
    <t xml:space="preserve">Мероприятия к 65-летию Победы в ВОВ </t>
  </si>
  <si>
    <t>0920301</t>
  </si>
  <si>
    <t xml:space="preserve"> Связь и информатика</t>
  </si>
  <si>
    <t xml:space="preserve"> Информационные технологии и связь</t>
  </si>
  <si>
    <t xml:space="preserve"> Отдельные мероприятия в области информационно-коммуникационных технологий и связи </t>
  </si>
  <si>
    <t xml:space="preserve"> Другие вопросы в области национальной экономики</t>
  </si>
  <si>
    <t xml:space="preserve"> Целевые программы муниципальных образований (ДЦП "Развитие субъектов малого и среднего предпринимательства в МО "Город Гатчина" на 2009-2011годы")</t>
  </si>
  <si>
    <t xml:space="preserve"> Жилищно-коммунальное хозяйство</t>
  </si>
  <si>
    <t xml:space="preserve"> Жилищное хозяйство</t>
  </si>
  <si>
    <t xml:space="preserve">  МУ "Музей города Гатчины"</t>
  </si>
  <si>
    <t xml:space="preserve">  МУ "Гатчинский городской Дом культуры"</t>
  </si>
  <si>
    <t xml:space="preserve"> Культура, кинематография и средства массовой информации</t>
  </si>
  <si>
    <t xml:space="preserve"> Культура</t>
  </si>
  <si>
    <t xml:space="preserve"> Обеспечение деятельности подведомственных учреждений</t>
  </si>
  <si>
    <t xml:space="preserve"> Музеи и постоянные выставки</t>
  </si>
  <si>
    <t>5140101</t>
  </si>
  <si>
    <t>5140102</t>
  </si>
  <si>
    <t>Подпрограмма "Обеспечение жильем молодых семей" (фед.бюджет)</t>
  </si>
  <si>
    <t>1040202</t>
  </si>
  <si>
    <t xml:space="preserve">к решению Совета депутатов    </t>
  </si>
  <si>
    <t>МО "Город Гатчина" "О бюджете</t>
  </si>
  <si>
    <t xml:space="preserve">МО "Город Гатчина" на 2010год"  </t>
  </si>
  <si>
    <t>4409919</t>
  </si>
  <si>
    <t>от 24 декабря 2009года № 76</t>
  </si>
  <si>
    <t>(в редакции решения Совета депутатов</t>
  </si>
  <si>
    <t xml:space="preserve">         механизированная уборка общегородских территорий</t>
  </si>
  <si>
    <t xml:space="preserve"> Мероприятия в области строительства, архитектуры и градостроительства</t>
  </si>
  <si>
    <t>3380000</t>
  </si>
  <si>
    <t>6000501</t>
  </si>
  <si>
    <t xml:space="preserve">           капитальный ремонт бани №1</t>
  </si>
  <si>
    <t xml:space="preserve"> Выполнение функций органами местного самоуправления, в том числе: </t>
  </si>
  <si>
    <t>Субсидии некоммерческим организациям, в том числе:</t>
  </si>
  <si>
    <t xml:space="preserve">   за счет местного бюджета</t>
  </si>
  <si>
    <t>5140501</t>
  </si>
  <si>
    <t xml:space="preserve">   льготные помывки в бане</t>
  </si>
  <si>
    <t xml:space="preserve">   льготный проезд в городском автотранспорте</t>
  </si>
  <si>
    <t xml:space="preserve">    возмещение затрат по газификации частных жилых домов</t>
  </si>
  <si>
    <t xml:space="preserve">    возмещение разницы в цене на топливо, приобретаемое жителями частного сектора</t>
  </si>
  <si>
    <t>5058605</t>
  </si>
  <si>
    <t xml:space="preserve"> Благоустройство</t>
  </si>
  <si>
    <t xml:space="preserve"> Бюджетные инвестиции в объекты капитального строительства, не включенные в целевые программы</t>
  </si>
  <si>
    <t xml:space="preserve"> Топливно-энергетический комплекс</t>
  </si>
  <si>
    <t xml:space="preserve"> Государственная поддержка отдельных отраслей промышленности и топливно-энергетического комплекса</t>
  </si>
  <si>
    <t xml:space="preserve"> Субсидии  юридическим лицам</t>
  </si>
  <si>
    <t>0402</t>
  </si>
  <si>
    <t>2488300</t>
  </si>
  <si>
    <t xml:space="preserve">      "Сиреневая Гатчина - 2"</t>
  </si>
  <si>
    <t>МО "Город Гатчина" от 24.02.2010 № 11)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</si>
</sst>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172" fontId="6" fillId="0" borderId="1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7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11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72" fontId="11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72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right"/>
    </xf>
    <xf numFmtId="172" fontId="11" fillId="0" borderId="1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center" vertical="top"/>
    </xf>
    <xf numFmtId="49" fontId="11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horizontal="right"/>
    </xf>
    <xf numFmtId="172" fontId="11" fillId="0" borderId="1" xfId="0" applyNumberFormat="1" applyFont="1" applyFill="1" applyBorder="1" applyAlignment="1">
      <alignment horizontal="right"/>
    </xf>
    <xf numFmtId="172" fontId="11" fillId="0" borderId="4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172" fontId="11" fillId="0" borderId="1" xfId="0" applyNumberFormat="1" applyFont="1" applyBorder="1" applyAlignment="1">
      <alignment horizontal="right" wrapText="1"/>
    </xf>
    <xf numFmtId="172" fontId="11" fillId="0" borderId="1" xfId="0" applyNumberFormat="1" applyFont="1" applyBorder="1" applyAlignment="1">
      <alignment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72" fontId="11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172" fontId="11" fillId="0" borderId="2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172" fontId="11" fillId="0" borderId="2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horizontal="right"/>
    </xf>
    <xf numFmtId="172" fontId="11" fillId="0" borderId="1" xfId="0" applyNumberFormat="1" applyFont="1" applyFill="1" applyBorder="1" applyAlignment="1">
      <alignment horizontal="right" wrapText="1"/>
    </xf>
    <xf numFmtId="172" fontId="11" fillId="0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/>
    </xf>
    <xf numFmtId="172" fontId="16" fillId="0" borderId="0" xfId="0" applyNumberFormat="1" applyFont="1" applyAlignment="1">
      <alignment/>
    </xf>
    <xf numFmtId="172" fontId="15" fillId="0" borderId="0" xfId="0" applyNumberFormat="1" applyFont="1" applyAlignment="1">
      <alignment horizontal="left"/>
    </xf>
    <xf numFmtId="172" fontId="0" fillId="0" borderId="0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2" fontId="14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3"/>
  <sheetViews>
    <sheetView tabSelected="1" workbookViewId="0" topLeftCell="A1">
      <selection activeCell="F7" sqref="F7"/>
    </sheetView>
  </sheetViews>
  <sheetFormatPr defaultColWidth="9.140625" defaultRowHeight="12.75"/>
  <cols>
    <col min="1" max="1" width="3.57421875" style="1" customWidth="1"/>
    <col min="2" max="3" width="9.140625" style="1" customWidth="1"/>
    <col min="4" max="4" width="26.00390625" style="1" customWidth="1"/>
    <col min="5" max="5" width="8.140625" style="1" customWidth="1"/>
    <col min="6" max="6" width="7.421875" style="1" customWidth="1"/>
    <col min="7" max="7" width="8.28125" style="1" customWidth="1"/>
    <col min="8" max="8" width="8.57421875" style="1" customWidth="1"/>
    <col min="9" max="9" width="11.8515625" style="1" customWidth="1"/>
    <col min="10" max="17" width="0" style="1" hidden="1" customWidth="1"/>
    <col min="18" max="18" width="7.421875" style="2" customWidth="1"/>
    <col min="19" max="16384" width="9.140625" style="2" customWidth="1"/>
  </cols>
  <sheetData>
    <row r="1" spans="1:9" ht="13.5">
      <c r="A1" s="3"/>
      <c r="B1" s="3"/>
      <c r="C1" s="3"/>
      <c r="D1" s="3"/>
      <c r="E1" s="95" t="s">
        <v>252</v>
      </c>
      <c r="F1" s="96"/>
      <c r="G1" s="96"/>
      <c r="H1" s="96"/>
      <c r="I1" s="96"/>
    </row>
    <row r="2" spans="1:9" ht="13.5">
      <c r="A2" s="3"/>
      <c r="B2" s="3"/>
      <c r="C2" s="3"/>
      <c r="D2" s="3"/>
      <c r="E2" s="97" t="s">
        <v>367</v>
      </c>
      <c r="F2" s="97"/>
      <c r="G2" s="97"/>
      <c r="H2" s="97"/>
      <c r="I2" s="97"/>
    </row>
    <row r="3" spans="1:9" ht="13.5">
      <c r="A3" s="3"/>
      <c r="B3" s="3"/>
      <c r="C3" s="3"/>
      <c r="D3" s="3"/>
      <c r="E3" s="97" t="s">
        <v>368</v>
      </c>
      <c r="F3" s="97"/>
      <c r="G3" s="97"/>
      <c r="H3" s="97"/>
      <c r="I3" s="97"/>
    </row>
    <row r="4" spans="1:9" ht="13.5">
      <c r="A4" s="3"/>
      <c r="B4" s="3"/>
      <c r="C4" s="3"/>
      <c r="D4" s="3"/>
      <c r="E4" s="97" t="s">
        <v>369</v>
      </c>
      <c r="F4" s="97"/>
      <c r="G4" s="97"/>
      <c r="H4" s="97"/>
      <c r="I4" s="97"/>
    </row>
    <row r="5" spans="1:9" ht="13.5">
      <c r="A5" s="3"/>
      <c r="B5" s="3"/>
      <c r="C5" s="3"/>
      <c r="D5" s="3"/>
      <c r="E5" s="97" t="s">
        <v>371</v>
      </c>
      <c r="F5" s="97"/>
      <c r="G5" s="97"/>
      <c r="H5" s="97"/>
      <c r="I5" s="97"/>
    </row>
    <row r="6" spans="1:9" ht="13.5">
      <c r="A6" s="3"/>
      <c r="B6" s="3"/>
      <c r="C6" s="3"/>
      <c r="D6" s="3"/>
      <c r="E6" s="92"/>
      <c r="F6" s="93" t="s">
        <v>372</v>
      </c>
      <c r="G6" s="92"/>
      <c r="H6" s="92"/>
      <c r="I6" s="92"/>
    </row>
    <row r="7" spans="1:9" ht="13.5">
      <c r="A7" s="3"/>
      <c r="B7" s="3"/>
      <c r="C7" s="3"/>
      <c r="D7" s="3"/>
      <c r="E7" s="92"/>
      <c r="F7" s="93" t="s">
        <v>395</v>
      </c>
      <c r="G7" s="92"/>
      <c r="H7" s="92"/>
      <c r="I7" s="92"/>
    </row>
    <row r="8" spans="1:9" ht="15">
      <c r="A8" s="98" t="s">
        <v>72</v>
      </c>
      <c r="B8" s="98"/>
      <c r="C8" s="98"/>
      <c r="D8" s="98"/>
      <c r="E8" s="98"/>
      <c r="F8" s="98"/>
      <c r="G8" s="98"/>
      <c r="H8" s="98"/>
      <c r="I8" s="98"/>
    </row>
    <row r="9" spans="1:9" ht="14.25" customHeight="1">
      <c r="A9" s="98" t="s">
        <v>285</v>
      </c>
      <c r="B9" s="98"/>
      <c r="C9" s="98"/>
      <c r="D9" s="98"/>
      <c r="E9" s="98"/>
      <c r="F9" s="98"/>
      <c r="G9" s="98"/>
      <c r="H9" s="98"/>
      <c r="I9" s="98"/>
    </row>
    <row r="10" spans="1:9" ht="2.25" customHeight="1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60" customHeight="1">
      <c r="A11" s="17" t="s">
        <v>110</v>
      </c>
      <c r="B11" s="100" t="s">
        <v>111</v>
      </c>
      <c r="C11" s="101"/>
      <c r="D11" s="102"/>
      <c r="E11" s="91" t="s">
        <v>319</v>
      </c>
      <c r="F11" s="91" t="s">
        <v>112</v>
      </c>
      <c r="G11" s="91" t="s">
        <v>3</v>
      </c>
      <c r="H11" s="16" t="s">
        <v>69</v>
      </c>
      <c r="I11" s="18" t="s">
        <v>216</v>
      </c>
    </row>
    <row r="12" spans="1:9" ht="17.25" customHeight="1">
      <c r="A12" s="103" t="s">
        <v>207</v>
      </c>
      <c r="B12" s="106" t="s">
        <v>248</v>
      </c>
      <c r="C12" s="107"/>
      <c r="D12" s="108"/>
      <c r="E12" s="45" t="s">
        <v>236</v>
      </c>
      <c r="F12" s="45"/>
      <c r="G12" s="45"/>
      <c r="H12" s="57"/>
      <c r="I12" s="82">
        <f>I13</f>
        <v>8813.4</v>
      </c>
    </row>
    <row r="13" spans="1:9" ht="16.5" customHeight="1">
      <c r="A13" s="104"/>
      <c r="B13" s="109" t="s">
        <v>189</v>
      </c>
      <c r="C13" s="110"/>
      <c r="D13" s="111"/>
      <c r="E13" s="50" t="s">
        <v>236</v>
      </c>
      <c r="F13" s="50" t="s">
        <v>23</v>
      </c>
      <c r="G13" s="50"/>
      <c r="H13" s="43"/>
      <c r="I13" s="44">
        <v>8813.4</v>
      </c>
    </row>
    <row r="14" spans="1:9" ht="15.75" customHeight="1">
      <c r="A14" s="104"/>
      <c r="B14" s="112" t="s">
        <v>158</v>
      </c>
      <c r="C14" s="113"/>
      <c r="D14" s="114"/>
      <c r="E14" s="50" t="s">
        <v>236</v>
      </c>
      <c r="F14" s="39" t="s">
        <v>159</v>
      </c>
      <c r="G14" s="39"/>
      <c r="H14" s="42"/>
      <c r="I14" s="44">
        <v>8813.4</v>
      </c>
    </row>
    <row r="15" spans="1:9" ht="31.5" customHeight="1">
      <c r="A15" s="104"/>
      <c r="B15" s="109" t="s">
        <v>209</v>
      </c>
      <c r="C15" s="110"/>
      <c r="D15" s="111"/>
      <c r="E15" s="50" t="s">
        <v>236</v>
      </c>
      <c r="F15" s="50" t="s">
        <v>159</v>
      </c>
      <c r="G15" s="50" t="s">
        <v>73</v>
      </c>
      <c r="H15" s="43"/>
      <c r="I15" s="44">
        <v>8813.4</v>
      </c>
    </row>
    <row r="16" spans="1:9" ht="27.75" customHeight="1">
      <c r="A16" s="104"/>
      <c r="B16" s="112" t="s">
        <v>20</v>
      </c>
      <c r="C16" s="113"/>
      <c r="D16" s="114"/>
      <c r="E16" s="50" t="s">
        <v>236</v>
      </c>
      <c r="F16" s="39" t="s">
        <v>159</v>
      </c>
      <c r="G16" s="39" t="s">
        <v>190</v>
      </c>
      <c r="H16" s="42"/>
      <c r="I16" s="44">
        <v>8813.4</v>
      </c>
    </row>
    <row r="17" spans="1:9" ht="27.75" customHeight="1">
      <c r="A17" s="105"/>
      <c r="B17" s="112" t="s">
        <v>188</v>
      </c>
      <c r="C17" s="113"/>
      <c r="D17" s="114"/>
      <c r="E17" s="50" t="s">
        <v>236</v>
      </c>
      <c r="F17" s="39" t="s">
        <v>159</v>
      </c>
      <c r="G17" s="39" t="s">
        <v>190</v>
      </c>
      <c r="H17" s="40" t="s">
        <v>125</v>
      </c>
      <c r="I17" s="44">
        <v>8813.4</v>
      </c>
    </row>
    <row r="18" spans="1:9" ht="46.5" customHeight="1">
      <c r="A18" s="76" t="s">
        <v>175</v>
      </c>
      <c r="B18" s="106" t="s">
        <v>79</v>
      </c>
      <c r="C18" s="107"/>
      <c r="D18" s="108"/>
      <c r="E18" s="45" t="s">
        <v>47</v>
      </c>
      <c r="F18" s="45"/>
      <c r="G18" s="45"/>
      <c r="H18" s="46"/>
      <c r="I18" s="12">
        <f>I19+I28+I32+I38</f>
        <v>13501.6</v>
      </c>
    </row>
    <row r="19" spans="1:9" ht="15" customHeight="1">
      <c r="A19" s="77"/>
      <c r="B19" s="112" t="s">
        <v>8</v>
      </c>
      <c r="C19" s="113"/>
      <c r="D19" s="114"/>
      <c r="E19" s="39" t="s">
        <v>47</v>
      </c>
      <c r="F19" s="39" t="s">
        <v>4</v>
      </c>
      <c r="G19" s="39"/>
      <c r="H19" s="40"/>
      <c r="I19" s="52">
        <f>I20</f>
        <v>6971.6</v>
      </c>
    </row>
    <row r="20" spans="1:9" ht="17.25" customHeight="1">
      <c r="A20" s="77"/>
      <c r="B20" s="112" t="s">
        <v>83</v>
      </c>
      <c r="C20" s="113"/>
      <c r="D20" s="114"/>
      <c r="E20" s="39" t="s">
        <v>47</v>
      </c>
      <c r="F20" s="55" t="s">
        <v>119</v>
      </c>
      <c r="G20" s="39"/>
      <c r="H20" s="40"/>
      <c r="I20" s="52">
        <f>I21+I25</f>
        <v>6971.6</v>
      </c>
    </row>
    <row r="21" spans="1:9" ht="42" customHeight="1">
      <c r="A21" s="77"/>
      <c r="B21" s="112" t="s">
        <v>113</v>
      </c>
      <c r="C21" s="113"/>
      <c r="D21" s="114"/>
      <c r="E21" s="39" t="s">
        <v>47</v>
      </c>
      <c r="F21" s="55" t="s">
        <v>119</v>
      </c>
      <c r="G21" s="39" t="s">
        <v>114</v>
      </c>
      <c r="H21" s="40"/>
      <c r="I21" s="52">
        <f>I23</f>
        <v>6441.6</v>
      </c>
    </row>
    <row r="22" spans="1:9" ht="13.5" customHeight="1">
      <c r="A22" s="77"/>
      <c r="B22" s="112" t="s">
        <v>11</v>
      </c>
      <c r="C22" s="113"/>
      <c r="D22" s="114"/>
      <c r="E22" s="39" t="s">
        <v>47</v>
      </c>
      <c r="F22" s="55" t="s">
        <v>119</v>
      </c>
      <c r="G22" s="39" t="s">
        <v>115</v>
      </c>
      <c r="H22" s="40"/>
      <c r="I22" s="62">
        <v>6441.6</v>
      </c>
    </row>
    <row r="23" spans="1:9" ht="30" customHeight="1">
      <c r="A23" s="77"/>
      <c r="B23" s="112" t="s">
        <v>176</v>
      </c>
      <c r="C23" s="115"/>
      <c r="D23" s="116"/>
      <c r="E23" s="39" t="s">
        <v>47</v>
      </c>
      <c r="F23" s="55" t="s">
        <v>119</v>
      </c>
      <c r="G23" s="39" t="s">
        <v>115</v>
      </c>
      <c r="H23" s="40" t="s">
        <v>117</v>
      </c>
      <c r="I23" s="52">
        <v>6441.6</v>
      </c>
    </row>
    <row r="24" spans="1:9" ht="30" customHeight="1">
      <c r="A24" s="77"/>
      <c r="B24" s="112" t="s">
        <v>99</v>
      </c>
      <c r="C24" s="115"/>
      <c r="D24" s="116"/>
      <c r="E24" s="39" t="s">
        <v>47</v>
      </c>
      <c r="F24" s="55" t="s">
        <v>119</v>
      </c>
      <c r="G24" s="39" t="s">
        <v>177</v>
      </c>
      <c r="H24" s="40" t="s">
        <v>117</v>
      </c>
      <c r="I24" s="62">
        <v>224.6</v>
      </c>
    </row>
    <row r="25" spans="1:9" ht="45" customHeight="1">
      <c r="A25" s="77"/>
      <c r="B25" s="112" t="s">
        <v>109</v>
      </c>
      <c r="C25" s="115"/>
      <c r="D25" s="116"/>
      <c r="E25" s="39" t="s">
        <v>47</v>
      </c>
      <c r="F25" s="55" t="s">
        <v>119</v>
      </c>
      <c r="G25" s="39" t="s">
        <v>108</v>
      </c>
      <c r="H25" s="40"/>
      <c r="I25" s="52">
        <v>530</v>
      </c>
    </row>
    <row r="26" spans="1:9" ht="43.5" customHeight="1">
      <c r="A26" s="77"/>
      <c r="B26" s="112" t="s">
        <v>218</v>
      </c>
      <c r="C26" s="115"/>
      <c r="D26" s="116"/>
      <c r="E26" s="39" t="s">
        <v>47</v>
      </c>
      <c r="F26" s="55" t="s">
        <v>119</v>
      </c>
      <c r="G26" s="39" t="s">
        <v>178</v>
      </c>
      <c r="H26" s="40"/>
      <c r="I26" s="52">
        <v>530</v>
      </c>
    </row>
    <row r="27" spans="1:9" ht="30.75" customHeight="1">
      <c r="A27" s="77"/>
      <c r="B27" s="112" t="s">
        <v>134</v>
      </c>
      <c r="C27" s="113"/>
      <c r="D27" s="114"/>
      <c r="E27" s="39" t="s">
        <v>47</v>
      </c>
      <c r="F27" s="55" t="s">
        <v>119</v>
      </c>
      <c r="G27" s="39" t="s">
        <v>178</v>
      </c>
      <c r="H27" s="40" t="s">
        <v>117</v>
      </c>
      <c r="I27" s="52">
        <v>530</v>
      </c>
    </row>
    <row r="28" spans="1:9" ht="30.75" customHeight="1">
      <c r="A28" s="77"/>
      <c r="B28" s="112" t="s">
        <v>67</v>
      </c>
      <c r="C28" s="113"/>
      <c r="D28" s="114"/>
      <c r="E28" s="39" t="s">
        <v>47</v>
      </c>
      <c r="F28" s="39" t="s">
        <v>66</v>
      </c>
      <c r="G28" s="39"/>
      <c r="H28" s="40"/>
      <c r="I28" s="62">
        <v>30</v>
      </c>
    </row>
    <row r="29" spans="1:9" ht="15" customHeight="1">
      <c r="A29" s="77"/>
      <c r="B29" s="112" t="s">
        <v>220</v>
      </c>
      <c r="C29" s="115"/>
      <c r="D29" s="116"/>
      <c r="E29" s="39" t="s">
        <v>47</v>
      </c>
      <c r="F29" s="39" t="s">
        <v>219</v>
      </c>
      <c r="G29" s="39"/>
      <c r="H29" s="40"/>
      <c r="I29" s="52">
        <v>30</v>
      </c>
    </row>
    <row r="30" spans="1:9" ht="60.75" customHeight="1">
      <c r="A30" s="77"/>
      <c r="B30" s="117" t="s">
        <v>336</v>
      </c>
      <c r="C30" s="118"/>
      <c r="D30" s="119"/>
      <c r="E30" s="39" t="s">
        <v>47</v>
      </c>
      <c r="F30" s="39" t="s">
        <v>219</v>
      </c>
      <c r="G30" s="39" t="s">
        <v>133</v>
      </c>
      <c r="H30" s="40"/>
      <c r="I30" s="52">
        <v>30</v>
      </c>
    </row>
    <row r="31" spans="1:9" ht="30.75" customHeight="1">
      <c r="A31" s="77"/>
      <c r="B31" s="112" t="s">
        <v>116</v>
      </c>
      <c r="C31" s="115"/>
      <c r="D31" s="116"/>
      <c r="E31" s="39" t="s">
        <v>47</v>
      </c>
      <c r="F31" s="39" t="s">
        <v>219</v>
      </c>
      <c r="G31" s="39" t="s">
        <v>133</v>
      </c>
      <c r="H31" s="40" t="s">
        <v>117</v>
      </c>
      <c r="I31" s="52">
        <v>30</v>
      </c>
    </row>
    <row r="32" spans="1:9" ht="15.75" customHeight="1">
      <c r="A32" s="77"/>
      <c r="B32" s="112" t="s">
        <v>13</v>
      </c>
      <c r="C32" s="115"/>
      <c r="D32" s="116"/>
      <c r="E32" s="39" t="s">
        <v>47</v>
      </c>
      <c r="F32" s="55" t="s">
        <v>12</v>
      </c>
      <c r="G32" s="39"/>
      <c r="H32" s="40"/>
      <c r="I32" s="62">
        <v>1500</v>
      </c>
    </row>
    <row r="33" spans="1:9" ht="18" customHeight="1">
      <c r="A33" s="19" t="s">
        <v>202</v>
      </c>
      <c r="B33" s="100" t="s">
        <v>203</v>
      </c>
      <c r="C33" s="120"/>
      <c r="D33" s="121"/>
      <c r="E33" s="20" t="s">
        <v>208</v>
      </c>
      <c r="F33" s="20" t="s">
        <v>204</v>
      </c>
      <c r="G33" s="20" t="s">
        <v>205</v>
      </c>
      <c r="H33" s="21" t="s">
        <v>206</v>
      </c>
      <c r="I33" s="22" t="s">
        <v>320</v>
      </c>
    </row>
    <row r="34" spans="1:9" ht="29.25" customHeight="1">
      <c r="A34" s="77"/>
      <c r="B34" s="112" t="s">
        <v>14</v>
      </c>
      <c r="C34" s="115"/>
      <c r="D34" s="116"/>
      <c r="E34" s="39" t="s">
        <v>47</v>
      </c>
      <c r="F34" s="55" t="s">
        <v>132</v>
      </c>
      <c r="G34" s="39"/>
      <c r="H34" s="40"/>
      <c r="I34" s="52">
        <v>1500</v>
      </c>
    </row>
    <row r="35" spans="1:9" ht="27.75" customHeight="1">
      <c r="A35" s="85"/>
      <c r="B35" s="112" t="s">
        <v>16</v>
      </c>
      <c r="C35" s="115"/>
      <c r="D35" s="116"/>
      <c r="E35" s="39" t="s">
        <v>47</v>
      </c>
      <c r="F35" s="55" t="s">
        <v>132</v>
      </c>
      <c r="G35" s="39" t="s">
        <v>15</v>
      </c>
      <c r="H35" s="40"/>
      <c r="I35" s="52">
        <v>1500</v>
      </c>
    </row>
    <row r="36" spans="1:9" ht="29.25" customHeight="1">
      <c r="A36" s="85"/>
      <c r="B36" s="112" t="s">
        <v>62</v>
      </c>
      <c r="C36" s="115"/>
      <c r="D36" s="116"/>
      <c r="E36" s="39" t="s">
        <v>47</v>
      </c>
      <c r="F36" s="55" t="s">
        <v>132</v>
      </c>
      <c r="G36" s="39" t="s">
        <v>179</v>
      </c>
      <c r="H36" s="40"/>
      <c r="I36" s="52">
        <v>1500</v>
      </c>
    </row>
    <row r="37" spans="1:9" ht="27.75" customHeight="1">
      <c r="A37" s="77"/>
      <c r="B37" s="109" t="s">
        <v>134</v>
      </c>
      <c r="C37" s="110"/>
      <c r="D37" s="111"/>
      <c r="E37" s="50" t="s">
        <v>47</v>
      </c>
      <c r="F37" s="50" t="s">
        <v>132</v>
      </c>
      <c r="G37" s="50" t="s">
        <v>179</v>
      </c>
      <c r="H37" s="43">
        <v>500</v>
      </c>
      <c r="I37" s="52">
        <v>1500</v>
      </c>
    </row>
    <row r="38" spans="1:9" ht="17.25" customHeight="1">
      <c r="A38" s="77"/>
      <c r="B38" s="112" t="s">
        <v>355</v>
      </c>
      <c r="C38" s="113"/>
      <c r="D38" s="114"/>
      <c r="E38" s="39" t="s">
        <v>47</v>
      </c>
      <c r="F38" s="39" t="s">
        <v>49</v>
      </c>
      <c r="G38" s="50"/>
      <c r="H38" s="43"/>
      <c r="I38" s="52">
        <v>5000</v>
      </c>
    </row>
    <row r="39" spans="1:9" ht="15.75" customHeight="1">
      <c r="A39" s="77"/>
      <c r="B39" s="112" t="s">
        <v>356</v>
      </c>
      <c r="C39" s="113"/>
      <c r="D39" s="114"/>
      <c r="E39" s="39" t="s">
        <v>47</v>
      </c>
      <c r="F39" s="39" t="s">
        <v>50</v>
      </c>
      <c r="G39" s="50"/>
      <c r="H39" s="43"/>
      <c r="I39" s="52">
        <v>5000</v>
      </c>
    </row>
    <row r="40" spans="1:9" ht="44.25" customHeight="1">
      <c r="A40" s="77"/>
      <c r="B40" s="112" t="s">
        <v>141</v>
      </c>
      <c r="C40" s="113"/>
      <c r="D40" s="114"/>
      <c r="E40" s="39" t="s">
        <v>47</v>
      </c>
      <c r="F40" s="39" t="s">
        <v>50</v>
      </c>
      <c r="G40" s="39" t="s">
        <v>17</v>
      </c>
      <c r="H40" s="51"/>
      <c r="I40" s="52">
        <v>5000</v>
      </c>
    </row>
    <row r="41" spans="1:9" ht="27.75" customHeight="1">
      <c r="A41" s="77"/>
      <c r="B41" s="112" t="s">
        <v>142</v>
      </c>
      <c r="C41" s="113"/>
      <c r="D41" s="114"/>
      <c r="E41" s="39" t="s">
        <v>47</v>
      </c>
      <c r="F41" s="39" t="s">
        <v>50</v>
      </c>
      <c r="G41" s="39" t="s">
        <v>136</v>
      </c>
      <c r="H41" s="42"/>
      <c r="I41" s="52">
        <v>5000</v>
      </c>
    </row>
    <row r="42" spans="1:9" ht="16.5" customHeight="1">
      <c r="A42" s="77"/>
      <c r="B42" s="112" t="s">
        <v>143</v>
      </c>
      <c r="C42" s="115"/>
      <c r="D42" s="116"/>
      <c r="E42" s="39" t="s">
        <v>47</v>
      </c>
      <c r="F42" s="39" t="s">
        <v>50</v>
      </c>
      <c r="G42" s="39" t="s">
        <v>136</v>
      </c>
      <c r="H42" s="40" t="s">
        <v>36</v>
      </c>
      <c r="I42" s="52">
        <v>5000</v>
      </c>
    </row>
    <row r="43" spans="1:18" ht="15" customHeight="1">
      <c r="A43" s="27" t="s">
        <v>180</v>
      </c>
      <c r="B43" s="106" t="s">
        <v>89</v>
      </c>
      <c r="C43" s="107"/>
      <c r="D43" s="108"/>
      <c r="E43" s="45" t="s">
        <v>48</v>
      </c>
      <c r="F43" s="45"/>
      <c r="G43" s="45"/>
      <c r="H43" s="46"/>
      <c r="I43" s="12">
        <f>I44+I58+I67+I83+I137+I142+I158+I166</f>
        <v>252699.7</v>
      </c>
      <c r="R43" s="88"/>
    </row>
    <row r="44" spans="1:9" ht="15.75" customHeight="1">
      <c r="A44" s="33"/>
      <c r="B44" s="112" t="s">
        <v>8</v>
      </c>
      <c r="C44" s="113"/>
      <c r="D44" s="114"/>
      <c r="E44" s="39" t="s">
        <v>48</v>
      </c>
      <c r="F44" s="39" t="s">
        <v>4</v>
      </c>
      <c r="G44" s="39"/>
      <c r="H44" s="40"/>
      <c r="I44" s="52">
        <f>I45+I53</f>
        <v>39770.1</v>
      </c>
    </row>
    <row r="45" spans="1:9" ht="15.75" customHeight="1">
      <c r="A45" s="31"/>
      <c r="B45" s="112" t="s">
        <v>74</v>
      </c>
      <c r="C45" s="113"/>
      <c r="D45" s="114"/>
      <c r="E45" s="39" t="s">
        <v>48</v>
      </c>
      <c r="F45" s="55" t="s">
        <v>9</v>
      </c>
      <c r="G45" s="39"/>
      <c r="H45" s="40"/>
      <c r="I45" s="62">
        <f>I46</f>
        <v>36120.1</v>
      </c>
    </row>
    <row r="46" spans="1:18" ht="45" customHeight="1">
      <c r="A46" s="31"/>
      <c r="B46" s="112" t="s">
        <v>113</v>
      </c>
      <c r="C46" s="113"/>
      <c r="D46" s="114"/>
      <c r="E46" s="39" t="s">
        <v>48</v>
      </c>
      <c r="F46" s="55" t="s">
        <v>9</v>
      </c>
      <c r="G46" s="39" t="s">
        <v>114</v>
      </c>
      <c r="H46" s="40"/>
      <c r="I46" s="52">
        <v>36120.1</v>
      </c>
      <c r="R46" s="87"/>
    </row>
    <row r="47" spans="1:9" ht="13.5" customHeight="1">
      <c r="A47" s="32"/>
      <c r="B47" s="112" t="s">
        <v>11</v>
      </c>
      <c r="C47" s="113"/>
      <c r="D47" s="114"/>
      <c r="E47" s="39" t="s">
        <v>48</v>
      </c>
      <c r="F47" s="55" t="s">
        <v>9</v>
      </c>
      <c r="G47" s="39" t="s">
        <v>115</v>
      </c>
      <c r="H47" s="40"/>
      <c r="I47" s="52">
        <v>35063.6</v>
      </c>
    </row>
    <row r="48" spans="1:9" ht="30" customHeight="1">
      <c r="A48" s="72"/>
      <c r="B48" s="112" t="s">
        <v>251</v>
      </c>
      <c r="C48" s="115"/>
      <c r="D48" s="116"/>
      <c r="E48" s="39" t="s">
        <v>48</v>
      </c>
      <c r="F48" s="55" t="s">
        <v>9</v>
      </c>
      <c r="G48" s="39" t="s">
        <v>115</v>
      </c>
      <c r="H48" s="40" t="s">
        <v>117</v>
      </c>
      <c r="I48" s="52">
        <v>35063.6</v>
      </c>
    </row>
    <row r="49" spans="1:9" ht="27.75" customHeight="1">
      <c r="A49" s="31"/>
      <c r="B49" s="112" t="s">
        <v>244</v>
      </c>
      <c r="C49" s="113"/>
      <c r="D49" s="114"/>
      <c r="E49" s="39" t="s">
        <v>48</v>
      </c>
      <c r="F49" s="55" t="s">
        <v>9</v>
      </c>
      <c r="G49" s="39" t="s">
        <v>120</v>
      </c>
      <c r="H49" s="40" t="s">
        <v>117</v>
      </c>
      <c r="I49" s="52">
        <v>10</v>
      </c>
    </row>
    <row r="50" spans="1:9" ht="44.25" customHeight="1">
      <c r="A50" s="31"/>
      <c r="B50" s="112" t="s">
        <v>243</v>
      </c>
      <c r="C50" s="113"/>
      <c r="D50" s="114"/>
      <c r="E50" s="39" t="s">
        <v>48</v>
      </c>
      <c r="F50" s="55" t="s">
        <v>9</v>
      </c>
      <c r="G50" s="39" t="s">
        <v>121</v>
      </c>
      <c r="H50" s="40" t="s">
        <v>117</v>
      </c>
      <c r="I50" s="52">
        <v>1033.1</v>
      </c>
    </row>
    <row r="51" spans="1:9" ht="15.75" customHeight="1">
      <c r="A51" s="31"/>
      <c r="B51" s="112" t="s">
        <v>75</v>
      </c>
      <c r="C51" s="113"/>
      <c r="D51" s="114"/>
      <c r="E51" s="39" t="s">
        <v>48</v>
      </c>
      <c r="F51" s="55" t="s">
        <v>9</v>
      </c>
      <c r="G51" s="39" t="s">
        <v>118</v>
      </c>
      <c r="H51" s="40"/>
      <c r="I51" s="52">
        <v>1056.5</v>
      </c>
    </row>
    <row r="52" spans="1:9" ht="27.75" customHeight="1">
      <c r="A52" s="31"/>
      <c r="B52" s="112" t="s">
        <v>116</v>
      </c>
      <c r="C52" s="115"/>
      <c r="D52" s="116"/>
      <c r="E52" s="39" t="s">
        <v>48</v>
      </c>
      <c r="F52" s="55" t="s">
        <v>9</v>
      </c>
      <c r="G52" s="39" t="s">
        <v>118</v>
      </c>
      <c r="H52" s="40" t="s">
        <v>117</v>
      </c>
      <c r="I52" s="52">
        <v>1056.5</v>
      </c>
    </row>
    <row r="53" spans="1:9" ht="16.5" customHeight="1">
      <c r="A53" s="31"/>
      <c r="B53" s="112" t="s">
        <v>29</v>
      </c>
      <c r="C53" s="113"/>
      <c r="D53" s="114"/>
      <c r="E53" s="39" t="s">
        <v>48</v>
      </c>
      <c r="F53" s="55" t="s">
        <v>119</v>
      </c>
      <c r="G53" s="39"/>
      <c r="H53" s="40"/>
      <c r="I53" s="62">
        <v>3650</v>
      </c>
    </row>
    <row r="54" spans="1:9" ht="45.75" customHeight="1">
      <c r="A54" s="31"/>
      <c r="B54" s="112" t="s">
        <v>109</v>
      </c>
      <c r="C54" s="115"/>
      <c r="D54" s="116"/>
      <c r="E54" s="39" t="s">
        <v>48</v>
      </c>
      <c r="F54" s="55" t="s">
        <v>119</v>
      </c>
      <c r="G54" s="39" t="s">
        <v>108</v>
      </c>
      <c r="H54" s="40" t="s">
        <v>102</v>
      </c>
      <c r="I54" s="52">
        <v>3650</v>
      </c>
    </row>
    <row r="55" spans="1:9" ht="15" customHeight="1">
      <c r="A55" s="31"/>
      <c r="B55" s="112" t="s">
        <v>84</v>
      </c>
      <c r="C55" s="113"/>
      <c r="D55" s="114"/>
      <c r="E55" s="39" t="s">
        <v>48</v>
      </c>
      <c r="F55" s="55" t="s">
        <v>119</v>
      </c>
      <c r="G55" s="39" t="s">
        <v>122</v>
      </c>
      <c r="H55" s="40"/>
      <c r="I55" s="52">
        <v>3650</v>
      </c>
    </row>
    <row r="56" spans="1:9" ht="28.5" customHeight="1">
      <c r="A56" s="31"/>
      <c r="B56" s="112" t="s">
        <v>251</v>
      </c>
      <c r="C56" s="115"/>
      <c r="D56" s="116"/>
      <c r="E56" s="39" t="s">
        <v>48</v>
      </c>
      <c r="F56" s="55" t="s">
        <v>119</v>
      </c>
      <c r="G56" s="39" t="s">
        <v>122</v>
      </c>
      <c r="H56" s="40" t="s">
        <v>117</v>
      </c>
      <c r="I56" s="52">
        <v>3650</v>
      </c>
    </row>
    <row r="57" spans="1:9" ht="15.75" customHeight="1">
      <c r="A57" s="31"/>
      <c r="B57" s="109" t="s">
        <v>348</v>
      </c>
      <c r="C57" s="110"/>
      <c r="D57" s="111"/>
      <c r="E57" s="39" t="s">
        <v>48</v>
      </c>
      <c r="F57" s="55" t="s">
        <v>119</v>
      </c>
      <c r="G57" s="39" t="s">
        <v>349</v>
      </c>
      <c r="H57" s="40" t="s">
        <v>117</v>
      </c>
      <c r="I57" s="52">
        <v>1000</v>
      </c>
    </row>
    <row r="58" spans="1:9" ht="29.25" customHeight="1">
      <c r="A58" s="31"/>
      <c r="B58" s="112" t="s">
        <v>67</v>
      </c>
      <c r="C58" s="113"/>
      <c r="D58" s="114"/>
      <c r="E58" s="39" t="s">
        <v>48</v>
      </c>
      <c r="F58" s="39" t="s">
        <v>66</v>
      </c>
      <c r="G58" s="39"/>
      <c r="H58" s="40"/>
      <c r="I58" s="52">
        <f>I59+I64</f>
        <v>3880</v>
      </c>
    </row>
    <row r="59" spans="1:9" ht="44.25" customHeight="1">
      <c r="A59" s="31"/>
      <c r="B59" s="112" t="s">
        <v>127</v>
      </c>
      <c r="C59" s="113"/>
      <c r="D59" s="114"/>
      <c r="E59" s="39" t="s">
        <v>48</v>
      </c>
      <c r="F59" s="39" t="s">
        <v>18</v>
      </c>
      <c r="G59" s="39"/>
      <c r="H59" s="42"/>
      <c r="I59" s="62">
        <v>400</v>
      </c>
    </row>
    <row r="60" spans="1:9" ht="46.5" customHeight="1">
      <c r="A60" s="31"/>
      <c r="B60" s="109" t="s">
        <v>71</v>
      </c>
      <c r="C60" s="110"/>
      <c r="D60" s="111"/>
      <c r="E60" s="50" t="s">
        <v>48</v>
      </c>
      <c r="F60" s="50" t="s">
        <v>18</v>
      </c>
      <c r="G60" s="50" t="s">
        <v>19</v>
      </c>
      <c r="H60" s="43"/>
      <c r="I60" s="52">
        <v>400</v>
      </c>
    </row>
    <row r="61" spans="1:9" ht="45" customHeight="1">
      <c r="A61" s="31"/>
      <c r="B61" s="112" t="s">
        <v>85</v>
      </c>
      <c r="C61" s="113"/>
      <c r="D61" s="114"/>
      <c r="E61" s="39" t="s">
        <v>48</v>
      </c>
      <c r="F61" s="39" t="s">
        <v>18</v>
      </c>
      <c r="G61" s="39" t="s">
        <v>128</v>
      </c>
      <c r="H61" s="42"/>
      <c r="I61" s="52">
        <v>400</v>
      </c>
    </row>
    <row r="62" spans="1:9" ht="21" customHeight="1">
      <c r="A62" s="19" t="s">
        <v>202</v>
      </c>
      <c r="B62" s="100" t="s">
        <v>203</v>
      </c>
      <c r="C62" s="120"/>
      <c r="D62" s="121"/>
      <c r="E62" s="20" t="s">
        <v>208</v>
      </c>
      <c r="F62" s="20" t="s">
        <v>204</v>
      </c>
      <c r="G62" s="20" t="s">
        <v>205</v>
      </c>
      <c r="H62" s="21" t="s">
        <v>206</v>
      </c>
      <c r="I62" s="22" t="s">
        <v>320</v>
      </c>
    </row>
    <row r="63" spans="1:9" ht="30" customHeight="1">
      <c r="A63" s="31"/>
      <c r="B63" s="112" t="s">
        <v>116</v>
      </c>
      <c r="C63" s="115"/>
      <c r="D63" s="116"/>
      <c r="E63" s="39" t="s">
        <v>48</v>
      </c>
      <c r="F63" s="39" t="s">
        <v>18</v>
      </c>
      <c r="G63" s="39" t="s">
        <v>128</v>
      </c>
      <c r="H63" s="40" t="s">
        <v>117</v>
      </c>
      <c r="I63" s="52">
        <v>400</v>
      </c>
    </row>
    <row r="64" spans="1:9" ht="16.5" customHeight="1">
      <c r="A64" s="31"/>
      <c r="B64" s="112" t="s">
        <v>220</v>
      </c>
      <c r="C64" s="115"/>
      <c r="D64" s="116"/>
      <c r="E64" s="39" t="s">
        <v>48</v>
      </c>
      <c r="F64" s="39" t="s">
        <v>219</v>
      </c>
      <c r="G64" s="39"/>
      <c r="H64" s="40"/>
      <c r="I64" s="62">
        <v>3480</v>
      </c>
    </row>
    <row r="65" spans="1:9" ht="60.75" customHeight="1">
      <c r="A65" s="31"/>
      <c r="B65" s="117" t="s">
        <v>337</v>
      </c>
      <c r="C65" s="118"/>
      <c r="D65" s="119"/>
      <c r="E65" s="39" t="s">
        <v>48</v>
      </c>
      <c r="F65" s="39" t="s">
        <v>219</v>
      </c>
      <c r="G65" s="39" t="s">
        <v>133</v>
      </c>
      <c r="H65" s="40"/>
      <c r="I65" s="52">
        <v>3480</v>
      </c>
    </row>
    <row r="66" spans="1:9" ht="31.5" customHeight="1">
      <c r="A66" s="31"/>
      <c r="B66" s="112" t="s">
        <v>116</v>
      </c>
      <c r="C66" s="115"/>
      <c r="D66" s="116"/>
      <c r="E66" s="39" t="s">
        <v>48</v>
      </c>
      <c r="F66" s="39" t="s">
        <v>219</v>
      </c>
      <c r="G66" s="39" t="s">
        <v>133</v>
      </c>
      <c r="H66" s="40" t="s">
        <v>117</v>
      </c>
      <c r="I66" s="52">
        <v>3480</v>
      </c>
    </row>
    <row r="67" spans="1:9" ht="19.5" customHeight="1">
      <c r="A67" s="31"/>
      <c r="B67" s="112" t="s">
        <v>321</v>
      </c>
      <c r="C67" s="113"/>
      <c r="D67" s="114"/>
      <c r="E67" s="55" t="s">
        <v>48</v>
      </c>
      <c r="F67" s="55" t="s">
        <v>12</v>
      </c>
      <c r="G67" s="55"/>
      <c r="H67" s="64"/>
      <c r="I67" s="65">
        <f>I68+I71+I75</f>
        <v>4400.9</v>
      </c>
    </row>
    <row r="68" spans="1:9" ht="19.5" customHeight="1">
      <c r="A68" s="31"/>
      <c r="B68" s="112" t="s">
        <v>389</v>
      </c>
      <c r="C68" s="122"/>
      <c r="D68" s="123"/>
      <c r="E68" s="55" t="s">
        <v>48</v>
      </c>
      <c r="F68" s="55" t="s">
        <v>392</v>
      </c>
      <c r="G68" s="55"/>
      <c r="H68" s="64"/>
      <c r="I68" s="65">
        <v>23</v>
      </c>
    </row>
    <row r="69" spans="1:9" ht="48.75" customHeight="1">
      <c r="A69" s="31"/>
      <c r="B69" s="112" t="s">
        <v>390</v>
      </c>
      <c r="C69" s="122"/>
      <c r="D69" s="123"/>
      <c r="E69" s="55" t="s">
        <v>48</v>
      </c>
      <c r="F69" s="55" t="s">
        <v>392</v>
      </c>
      <c r="G69" s="55" t="s">
        <v>393</v>
      </c>
      <c r="H69" s="64"/>
      <c r="I69" s="65">
        <v>23</v>
      </c>
    </row>
    <row r="70" spans="1:9" ht="18.75" customHeight="1">
      <c r="A70" s="31"/>
      <c r="B70" s="112" t="s">
        <v>391</v>
      </c>
      <c r="C70" s="122"/>
      <c r="D70" s="123"/>
      <c r="E70" s="55" t="s">
        <v>48</v>
      </c>
      <c r="F70" s="55" t="s">
        <v>392</v>
      </c>
      <c r="G70" s="55" t="s">
        <v>393</v>
      </c>
      <c r="H70" s="56" t="s">
        <v>40</v>
      </c>
      <c r="I70" s="65">
        <v>23</v>
      </c>
    </row>
    <row r="71" spans="1:9" ht="15.75" customHeight="1">
      <c r="A71" s="31"/>
      <c r="B71" s="112" t="s">
        <v>350</v>
      </c>
      <c r="C71" s="113"/>
      <c r="D71" s="114"/>
      <c r="E71" s="55" t="s">
        <v>48</v>
      </c>
      <c r="F71" s="55" t="s">
        <v>130</v>
      </c>
      <c r="G71" s="55"/>
      <c r="H71" s="64"/>
      <c r="I71" s="83">
        <v>150</v>
      </c>
    </row>
    <row r="72" spans="1:9" ht="17.25" customHeight="1">
      <c r="A72" s="31"/>
      <c r="B72" s="112" t="s">
        <v>351</v>
      </c>
      <c r="C72" s="113"/>
      <c r="D72" s="114"/>
      <c r="E72" s="55" t="s">
        <v>48</v>
      </c>
      <c r="F72" s="55" t="s">
        <v>130</v>
      </c>
      <c r="G72" s="55" t="s">
        <v>68</v>
      </c>
      <c r="H72" s="64"/>
      <c r="I72" s="65">
        <v>150</v>
      </c>
    </row>
    <row r="73" spans="1:9" ht="45.75" customHeight="1">
      <c r="A73" s="31"/>
      <c r="B73" s="112" t="s">
        <v>352</v>
      </c>
      <c r="C73" s="113"/>
      <c r="D73" s="114"/>
      <c r="E73" s="55" t="s">
        <v>48</v>
      </c>
      <c r="F73" s="55" t="s">
        <v>130</v>
      </c>
      <c r="G73" s="55" t="s">
        <v>131</v>
      </c>
      <c r="H73" s="64"/>
      <c r="I73" s="65">
        <v>150</v>
      </c>
    </row>
    <row r="74" spans="1:9" ht="14.25" customHeight="1">
      <c r="A74" s="31"/>
      <c r="B74" s="112" t="s">
        <v>129</v>
      </c>
      <c r="C74" s="115"/>
      <c r="D74" s="116"/>
      <c r="E74" s="55" t="s">
        <v>48</v>
      </c>
      <c r="F74" s="55" t="s">
        <v>130</v>
      </c>
      <c r="G74" s="55" t="s">
        <v>131</v>
      </c>
      <c r="H74" s="56" t="s">
        <v>40</v>
      </c>
      <c r="I74" s="65">
        <v>150</v>
      </c>
    </row>
    <row r="75" spans="1:9" ht="28.5" customHeight="1">
      <c r="A75" s="31"/>
      <c r="B75" s="112" t="s">
        <v>353</v>
      </c>
      <c r="C75" s="113"/>
      <c r="D75" s="114"/>
      <c r="E75" s="39" t="s">
        <v>48</v>
      </c>
      <c r="F75" s="39" t="s">
        <v>132</v>
      </c>
      <c r="G75" s="39"/>
      <c r="H75" s="42"/>
      <c r="I75" s="65">
        <f>I76+I78+I81</f>
        <v>4227.9</v>
      </c>
    </row>
    <row r="76" spans="1:9" ht="28.5" customHeight="1">
      <c r="A76" s="31"/>
      <c r="B76" s="112" t="s">
        <v>374</v>
      </c>
      <c r="C76" s="122"/>
      <c r="D76" s="123"/>
      <c r="E76" s="39" t="s">
        <v>48</v>
      </c>
      <c r="F76" s="39" t="s">
        <v>132</v>
      </c>
      <c r="G76" s="39" t="s">
        <v>375</v>
      </c>
      <c r="H76" s="42"/>
      <c r="I76" s="65">
        <v>1397.9</v>
      </c>
    </row>
    <row r="77" spans="1:9" ht="28.5" customHeight="1">
      <c r="A77" s="31"/>
      <c r="B77" s="112" t="s">
        <v>116</v>
      </c>
      <c r="C77" s="122"/>
      <c r="D77" s="123"/>
      <c r="E77" s="39" t="s">
        <v>48</v>
      </c>
      <c r="F77" s="39" t="s">
        <v>132</v>
      </c>
      <c r="G77" s="39" t="s">
        <v>375</v>
      </c>
      <c r="H77" s="42">
        <v>500</v>
      </c>
      <c r="I77" s="65">
        <v>1397.9</v>
      </c>
    </row>
    <row r="78" spans="1:9" ht="28.5" customHeight="1">
      <c r="A78" s="31"/>
      <c r="B78" s="112" t="s">
        <v>16</v>
      </c>
      <c r="C78" s="115"/>
      <c r="D78" s="116"/>
      <c r="E78" s="39" t="s">
        <v>48</v>
      </c>
      <c r="F78" s="55" t="s">
        <v>132</v>
      </c>
      <c r="G78" s="39" t="s">
        <v>15</v>
      </c>
      <c r="H78" s="40"/>
      <c r="I78" s="65">
        <v>1750</v>
      </c>
    </row>
    <row r="79" spans="1:9" ht="28.5" customHeight="1">
      <c r="A79" s="31"/>
      <c r="B79" s="112" t="s">
        <v>62</v>
      </c>
      <c r="C79" s="115"/>
      <c r="D79" s="116"/>
      <c r="E79" s="39" t="s">
        <v>48</v>
      </c>
      <c r="F79" s="55" t="s">
        <v>132</v>
      </c>
      <c r="G79" s="39" t="s">
        <v>179</v>
      </c>
      <c r="H79" s="40"/>
      <c r="I79" s="65">
        <v>1750</v>
      </c>
    </row>
    <row r="80" spans="1:9" ht="28.5" customHeight="1">
      <c r="A80" s="31"/>
      <c r="B80" s="109" t="s">
        <v>134</v>
      </c>
      <c r="C80" s="110"/>
      <c r="D80" s="111"/>
      <c r="E80" s="50" t="s">
        <v>48</v>
      </c>
      <c r="F80" s="50" t="s">
        <v>132</v>
      </c>
      <c r="G80" s="50" t="s">
        <v>179</v>
      </c>
      <c r="H80" s="43">
        <v>500</v>
      </c>
      <c r="I80" s="65">
        <v>1750</v>
      </c>
    </row>
    <row r="81" spans="1:9" ht="66.75" customHeight="1">
      <c r="A81" s="31"/>
      <c r="B81" s="117" t="s">
        <v>354</v>
      </c>
      <c r="C81" s="118"/>
      <c r="D81" s="119"/>
      <c r="E81" s="39" t="s">
        <v>48</v>
      </c>
      <c r="F81" s="39" t="s">
        <v>132</v>
      </c>
      <c r="G81" s="39" t="s">
        <v>133</v>
      </c>
      <c r="H81" s="42"/>
      <c r="I81" s="83">
        <v>1080</v>
      </c>
    </row>
    <row r="82" spans="1:9" ht="35.25" customHeight="1">
      <c r="A82" s="31"/>
      <c r="B82" s="112" t="s">
        <v>134</v>
      </c>
      <c r="C82" s="113"/>
      <c r="D82" s="114"/>
      <c r="E82" s="39" t="s">
        <v>48</v>
      </c>
      <c r="F82" s="39" t="s">
        <v>132</v>
      </c>
      <c r="G82" s="39" t="s">
        <v>133</v>
      </c>
      <c r="H82" s="40" t="s">
        <v>117</v>
      </c>
      <c r="I82" s="52">
        <v>1080</v>
      </c>
    </row>
    <row r="83" spans="1:9" ht="18.75" customHeight="1">
      <c r="A83" s="31"/>
      <c r="B83" s="124" t="s">
        <v>355</v>
      </c>
      <c r="C83" s="125"/>
      <c r="D83" s="126"/>
      <c r="E83" s="39" t="s">
        <v>48</v>
      </c>
      <c r="F83" s="39" t="s">
        <v>49</v>
      </c>
      <c r="G83" s="39"/>
      <c r="H83" s="42"/>
      <c r="I83" s="52">
        <f>I84+I96+I109</f>
        <v>185237.2</v>
      </c>
    </row>
    <row r="84" spans="1:9" ht="16.5" customHeight="1">
      <c r="A84" s="31"/>
      <c r="B84" s="112" t="s">
        <v>356</v>
      </c>
      <c r="C84" s="113"/>
      <c r="D84" s="114"/>
      <c r="E84" s="39" t="s">
        <v>48</v>
      </c>
      <c r="F84" s="39" t="s">
        <v>50</v>
      </c>
      <c r="G84" s="39"/>
      <c r="H84" s="42"/>
      <c r="I84" s="62">
        <f>I85+I88+I94</f>
        <v>29431.9</v>
      </c>
    </row>
    <row r="85" spans="1:9" ht="45" customHeight="1">
      <c r="A85" s="31"/>
      <c r="B85" s="112" t="s">
        <v>141</v>
      </c>
      <c r="C85" s="113"/>
      <c r="D85" s="114"/>
      <c r="E85" s="39" t="s">
        <v>48</v>
      </c>
      <c r="F85" s="39" t="s">
        <v>50</v>
      </c>
      <c r="G85" s="39" t="s">
        <v>17</v>
      </c>
      <c r="H85" s="42"/>
      <c r="I85" s="62">
        <v>160</v>
      </c>
    </row>
    <row r="86" spans="1:9" ht="51" customHeight="1">
      <c r="A86" s="31"/>
      <c r="B86" s="112" t="s">
        <v>142</v>
      </c>
      <c r="C86" s="113"/>
      <c r="D86" s="114"/>
      <c r="E86" s="39" t="s">
        <v>48</v>
      </c>
      <c r="F86" s="39" t="s">
        <v>50</v>
      </c>
      <c r="G86" s="39" t="s">
        <v>136</v>
      </c>
      <c r="H86" s="42"/>
      <c r="I86" s="62">
        <v>160</v>
      </c>
    </row>
    <row r="87" spans="1:9" ht="16.5" customHeight="1">
      <c r="A87" s="31"/>
      <c r="B87" s="112" t="s">
        <v>143</v>
      </c>
      <c r="C87" s="115"/>
      <c r="D87" s="116"/>
      <c r="E87" s="39" t="s">
        <v>48</v>
      </c>
      <c r="F87" s="39" t="s">
        <v>50</v>
      </c>
      <c r="G87" s="39" t="s">
        <v>136</v>
      </c>
      <c r="H87" s="40" t="s">
        <v>36</v>
      </c>
      <c r="I87" s="62">
        <v>160</v>
      </c>
    </row>
    <row r="88" spans="1:9" ht="15.75" customHeight="1">
      <c r="A88" s="31"/>
      <c r="B88" s="112" t="s">
        <v>318</v>
      </c>
      <c r="C88" s="115"/>
      <c r="D88" s="116"/>
      <c r="E88" s="39" t="s">
        <v>48</v>
      </c>
      <c r="F88" s="39" t="s">
        <v>50</v>
      </c>
      <c r="G88" s="39" t="s">
        <v>65</v>
      </c>
      <c r="H88" s="40"/>
      <c r="I88" s="52">
        <f>I90+I92</f>
        <v>15730</v>
      </c>
    </row>
    <row r="89" spans="1:9" ht="15.75" customHeight="1">
      <c r="A89" s="19" t="s">
        <v>202</v>
      </c>
      <c r="B89" s="100" t="s">
        <v>203</v>
      </c>
      <c r="C89" s="120"/>
      <c r="D89" s="121"/>
      <c r="E89" s="20" t="s">
        <v>208</v>
      </c>
      <c r="F89" s="20" t="s">
        <v>204</v>
      </c>
      <c r="G89" s="20" t="s">
        <v>205</v>
      </c>
      <c r="H89" s="21" t="s">
        <v>206</v>
      </c>
      <c r="I89" s="22" t="s">
        <v>320</v>
      </c>
    </row>
    <row r="90" spans="1:9" ht="61.5" customHeight="1">
      <c r="A90" s="31"/>
      <c r="B90" s="112" t="s">
        <v>137</v>
      </c>
      <c r="C90" s="115"/>
      <c r="D90" s="116"/>
      <c r="E90" s="39" t="s">
        <v>48</v>
      </c>
      <c r="F90" s="39" t="s">
        <v>50</v>
      </c>
      <c r="G90" s="39" t="s">
        <v>138</v>
      </c>
      <c r="H90" s="40"/>
      <c r="I90" s="52">
        <v>14730</v>
      </c>
    </row>
    <row r="91" spans="1:9" ht="15" customHeight="1">
      <c r="A91" s="31"/>
      <c r="B91" s="112" t="s">
        <v>129</v>
      </c>
      <c r="C91" s="115"/>
      <c r="D91" s="116"/>
      <c r="E91" s="39" t="s">
        <v>48</v>
      </c>
      <c r="F91" s="39" t="s">
        <v>50</v>
      </c>
      <c r="G91" s="39" t="s">
        <v>138</v>
      </c>
      <c r="H91" s="40" t="s">
        <v>40</v>
      </c>
      <c r="I91" s="52">
        <v>14730</v>
      </c>
    </row>
    <row r="92" spans="1:9" ht="47.25" customHeight="1">
      <c r="A92" s="31"/>
      <c r="B92" s="112" t="s">
        <v>139</v>
      </c>
      <c r="C92" s="115"/>
      <c r="D92" s="116"/>
      <c r="E92" s="39" t="s">
        <v>48</v>
      </c>
      <c r="F92" s="39" t="s">
        <v>50</v>
      </c>
      <c r="G92" s="39" t="s">
        <v>140</v>
      </c>
      <c r="H92" s="40"/>
      <c r="I92" s="52">
        <v>1000</v>
      </c>
    </row>
    <row r="93" spans="1:9" ht="17.25" customHeight="1">
      <c r="A93" s="31"/>
      <c r="B93" s="112" t="s">
        <v>129</v>
      </c>
      <c r="C93" s="115"/>
      <c r="D93" s="116"/>
      <c r="E93" s="39" t="s">
        <v>48</v>
      </c>
      <c r="F93" s="39" t="s">
        <v>50</v>
      </c>
      <c r="G93" s="39" t="s">
        <v>140</v>
      </c>
      <c r="H93" s="40" t="s">
        <v>40</v>
      </c>
      <c r="I93" s="52">
        <v>1000</v>
      </c>
    </row>
    <row r="94" spans="1:9" ht="78.75" customHeight="1">
      <c r="A94" s="31"/>
      <c r="B94" s="112" t="s">
        <v>338</v>
      </c>
      <c r="C94" s="113"/>
      <c r="D94" s="114"/>
      <c r="E94" s="39" t="s">
        <v>48</v>
      </c>
      <c r="F94" s="39" t="s">
        <v>50</v>
      </c>
      <c r="G94" s="50" t="s">
        <v>133</v>
      </c>
      <c r="H94" s="51"/>
      <c r="I94" s="44">
        <v>13541.9</v>
      </c>
    </row>
    <row r="95" spans="1:9" ht="16.5" customHeight="1">
      <c r="A95" s="31"/>
      <c r="B95" s="112" t="s">
        <v>129</v>
      </c>
      <c r="C95" s="115"/>
      <c r="D95" s="116"/>
      <c r="E95" s="39" t="s">
        <v>48</v>
      </c>
      <c r="F95" s="39" t="s">
        <v>50</v>
      </c>
      <c r="G95" s="50" t="s">
        <v>133</v>
      </c>
      <c r="H95" s="51" t="s">
        <v>40</v>
      </c>
      <c r="I95" s="44">
        <v>13541.9</v>
      </c>
    </row>
    <row r="96" spans="1:9" ht="16.5" customHeight="1">
      <c r="A96" s="31"/>
      <c r="B96" s="109" t="s">
        <v>53</v>
      </c>
      <c r="C96" s="110"/>
      <c r="D96" s="111"/>
      <c r="E96" s="67" t="s">
        <v>48</v>
      </c>
      <c r="F96" s="67" t="s">
        <v>52</v>
      </c>
      <c r="G96" s="67"/>
      <c r="H96" s="73"/>
      <c r="I96" s="84">
        <f>I97+I100</f>
        <v>45838.6</v>
      </c>
    </row>
    <row r="97" spans="1:9" ht="45" customHeight="1">
      <c r="A97" s="31"/>
      <c r="B97" s="112" t="s">
        <v>141</v>
      </c>
      <c r="C97" s="113"/>
      <c r="D97" s="114"/>
      <c r="E97" s="39" t="s">
        <v>48</v>
      </c>
      <c r="F97" s="39" t="s">
        <v>52</v>
      </c>
      <c r="G97" s="39" t="s">
        <v>17</v>
      </c>
      <c r="H97" s="42"/>
      <c r="I97" s="52">
        <v>36738.6</v>
      </c>
    </row>
    <row r="98" spans="1:9" ht="48.75" customHeight="1">
      <c r="A98" s="31"/>
      <c r="B98" s="112" t="s">
        <v>142</v>
      </c>
      <c r="C98" s="113"/>
      <c r="D98" s="114"/>
      <c r="E98" s="39" t="s">
        <v>48</v>
      </c>
      <c r="F98" s="39" t="s">
        <v>52</v>
      </c>
      <c r="G98" s="39" t="s">
        <v>136</v>
      </c>
      <c r="H98" s="42"/>
      <c r="I98" s="52">
        <v>36738.6</v>
      </c>
    </row>
    <row r="99" spans="1:9" ht="18.75" customHeight="1">
      <c r="A99" s="31"/>
      <c r="B99" s="112" t="s">
        <v>143</v>
      </c>
      <c r="C99" s="115"/>
      <c r="D99" s="116"/>
      <c r="E99" s="39" t="s">
        <v>48</v>
      </c>
      <c r="F99" s="39" t="s">
        <v>52</v>
      </c>
      <c r="G99" s="39" t="s">
        <v>136</v>
      </c>
      <c r="H99" s="40" t="s">
        <v>36</v>
      </c>
      <c r="I99" s="52">
        <v>36738.6</v>
      </c>
    </row>
    <row r="100" spans="1:9" ht="16.5" customHeight="1">
      <c r="A100" s="31"/>
      <c r="B100" s="112" t="s">
        <v>55</v>
      </c>
      <c r="C100" s="115"/>
      <c r="D100" s="116"/>
      <c r="E100" s="39" t="s">
        <v>48</v>
      </c>
      <c r="F100" s="39" t="s">
        <v>52</v>
      </c>
      <c r="G100" s="39" t="s">
        <v>54</v>
      </c>
      <c r="H100" s="7"/>
      <c r="I100" s="52">
        <f>I101+I103+I105</f>
        <v>9100</v>
      </c>
    </row>
    <row r="101" spans="1:17" ht="61.5" customHeight="1">
      <c r="A101" s="32"/>
      <c r="B101" s="112" t="s">
        <v>97</v>
      </c>
      <c r="C101" s="115"/>
      <c r="D101" s="116"/>
      <c r="E101" s="39" t="s">
        <v>48</v>
      </c>
      <c r="F101" s="39" t="s">
        <v>52</v>
      </c>
      <c r="G101" s="39" t="s">
        <v>144</v>
      </c>
      <c r="H101" s="42"/>
      <c r="I101" s="52">
        <v>4000</v>
      </c>
      <c r="J101" s="75"/>
      <c r="K101" s="75"/>
      <c r="L101" s="75"/>
      <c r="M101" s="75"/>
      <c r="N101" s="75"/>
      <c r="O101" s="75"/>
      <c r="P101" s="75"/>
      <c r="Q101" s="75"/>
    </row>
    <row r="102" spans="1:17" ht="15.75" customHeight="1">
      <c r="A102" s="31"/>
      <c r="B102" s="112" t="s">
        <v>129</v>
      </c>
      <c r="C102" s="115"/>
      <c r="D102" s="116"/>
      <c r="E102" s="39" t="s">
        <v>48</v>
      </c>
      <c r="F102" s="39" t="s">
        <v>52</v>
      </c>
      <c r="G102" s="39" t="s">
        <v>144</v>
      </c>
      <c r="H102" s="40" t="s">
        <v>40</v>
      </c>
      <c r="I102" s="52">
        <v>4000</v>
      </c>
      <c r="J102" s="75"/>
      <c r="K102" s="75"/>
      <c r="L102" s="75"/>
      <c r="M102" s="75"/>
      <c r="N102" s="75"/>
      <c r="O102" s="75"/>
      <c r="P102" s="75"/>
      <c r="Q102" s="75"/>
    </row>
    <row r="103" spans="1:17" ht="73.5" customHeight="1">
      <c r="A103" s="31"/>
      <c r="B103" s="112" t="s">
        <v>145</v>
      </c>
      <c r="C103" s="115"/>
      <c r="D103" s="116"/>
      <c r="E103" s="39" t="s">
        <v>48</v>
      </c>
      <c r="F103" s="39" t="s">
        <v>52</v>
      </c>
      <c r="G103" s="39" t="s">
        <v>146</v>
      </c>
      <c r="H103" s="40"/>
      <c r="I103" s="52">
        <v>500</v>
      </c>
      <c r="J103" s="75"/>
      <c r="K103" s="75"/>
      <c r="L103" s="75"/>
      <c r="M103" s="75"/>
      <c r="N103" s="75"/>
      <c r="O103" s="75"/>
      <c r="P103" s="75"/>
      <c r="Q103" s="75"/>
    </row>
    <row r="104" spans="1:17" ht="14.25" customHeight="1">
      <c r="A104" s="31"/>
      <c r="B104" s="112" t="s">
        <v>129</v>
      </c>
      <c r="C104" s="115"/>
      <c r="D104" s="116"/>
      <c r="E104" s="39" t="s">
        <v>48</v>
      </c>
      <c r="F104" s="39" t="s">
        <v>52</v>
      </c>
      <c r="G104" s="39" t="s">
        <v>146</v>
      </c>
      <c r="H104" s="40" t="s">
        <v>40</v>
      </c>
      <c r="I104" s="52">
        <v>500</v>
      </c>
      <c r="J104" s="75"/>
      <c r="K104" s="75"/>
      <c r="L104" s="75"/>
      <c r="M104" s="75"/>
      <c r="N104" s="75"/>
      <c r="O104" s="75"/>
      <c r="P104" s="75"/>
      <c r="Q104" s="75"/>
    </row>
    <row r="105" spans="1:17" ht="30.75" customHeight="1">
      <c r="A105" s="31"/>
      <c r="B105" s="127" t="s">
        <v>250</v>
      </c>
      <c r="C105" s="128"/>
      <c r="D105" s="129"/>
      <c r="E105" s="60" t="s">
        <v>48</v>
      </c>
      <c r="F105" s="60" t="s">
        <v>52</v>
      </c>
      <c r="G105" s="60" t="s">
        <v>147</v>
      </c>
      <c r="H105" s="61"/>
      <c r="I105" s="62">
        <f>I106+I107</f>
        <v>4600</v>
      </c>
      <c r="J105" s="75"/>
      <c r="K105" s="75"/>
      <c r="L105" s="75"/>
      <c r="M105" s="75"/>
      <c r="N105" s="75"/>
      <c r="O105" s="75"/>
      <c r="P105" s="75"/>
      <c r="Q105" s="75"/>
    </row>
    <row r="106" spans="1:17" ht="13.5" customHeight="1">
      <c r="A106" s="31"/>
      <c r="B106" s="130" t="s">
        <v>217</v>
      </c>
      <c r="C106" s="131"/>
      <c r="D106" s="132"/>
      <c r="E106" s="60" t="s">
        <v>48</v>
      </c>
      <c r="F106" s="60" t="s">
        <v>52</v>
      </c>
      <c r="G106" s="60" t="s">
        <v>147</v>
      </c>
      <c r="H106" s="61" t="s">
        <v>40</v>
      </c>
      <c r="I106" s="63">
        <v>3100</v>
      </c>
      <c r="J106" s="75"/>
      <c r="K106" s="75"/>
      <c r="L106" s="75"/>
      <c r="M106" s="75"/>
      <c r="N106" s="75"/>
      <c r="O106" s="75"/>
      <c r="P106" s="75"/>
      <c r="Q106" s="75"/>
    </row>
    <row r="107" spans="1:17" ht="33.75" customHeight="1">
      <c r="A107" s="31"/>
      <c r="B107" s="127" t="s">
        <v>251</v>
      </c>
      <c r="C107" s="128"/>
      <c r="D107" s="129"/>
      <c r="E107" s="60" t="s">
        <v>48</v>
      </c>
      <c r="F107" s="60" t="s">
        <v>52</v>
      </c>
      <c r="G107" s="60" t="s">
        <v>147</v>
      </c>
      <c r="H107" s="61" t="s">
        <v>117</v>
      </c>
      <c r="I107" s="62">
        <v>1500</v>
      </c>
      <c r="J107" s="75"/>
      <c r="K107" s="75"/>
      <c r="L107" s="75"/>
      <c r="M107" s="75"/>
      <c r="N107" s="75"/>
      <c r="O107" s="75"/>
      <c r="P107" s="75"/>
      <c r="Q107" s="75"/>
    </row>
    <row r="108" spans="1:17" ht="16.5" customHeight="1">
      <c r="A108" s="31"/>
      <c r="B108" s="130" t="s">
        <v>377</v>
      </c>
      <c r="C108" s="131"/>
      <c r="D108" s="132"/>
      <c r="E108" s="60" t="s">
        <v>48</v>
      </c>
      <c r="F108" s="60" t="s">
        <v>52</v>
      </c>
      <c r="G108" s="60" t="s">
        <v>214</v>
      </c>
      <c r="H108" s="61" t="s">
        <v>117</v>
      </c>
      <c r="I108" s="63">
        <v>1500</v>
      </c>
      <c r="J108" s="75"/>
      <c r="K108" s="75"/>
      <c r="L108" s="75"/>
      <c r="M108" s="75"/>
      <c r="N108" s="75"/>
      <c r="O108" s="75"/>
      <c r="P108" s="75"/>
      <c r="Q108" s="75"/>
    </row>
    <row r="109" spans="1:9" ht="13.5" customHeight="1">
      <c r="A109" s="31"/>
      <c r="B109" s="112" t="s">
        <v>387</v>
      </c>
      <c r="C109" s="113"/>
      <c r="D109" s="114"/>
      <c r="E109" s="55" t="s">
        <v>48</v>
      </c>
      <c r="F109" s="55" t="s">
        <v>148</v>
      </c>
      <c r="G109" s="55"/>
      <c r="H109" s="64"/>
      <c r="I109" s="83">
        <f>I110+I113+I116</f>
        <v>109966.7</v>
      </c>
    </row>
    <row r="110" spans="1:9" ht="47.25" customHeight="1">
      <c r="A110" s="31"/>
      <c r="B110" s="109" t="s">
        <v>388</v>
      </c>
      <c r="C110" s="133"/>
      <c r="D110" s="134"/>
      <c r="E110" s="67" t="s">
        <v>48</v>
      </c>
      <c r="F110" s="67" t="s">
        <v>148</v>
      </c>
      <c r="G110" s="67" t="s">
        <v>17</v>
      </c>
      <c r="H110" s="73"/>
      <c r="I110" s="74">
        <v>1700</v>
      </c>
    </row>
    <row r="111" spans="1:9" ht="48" customHeight="1">
      <c r="A111" s="31"/>
      <c r="B111" s="112" t="s">
        <v>135</v>
      </c>
      <c r="C111" s="115"/>
      <c r="D111" s="116"/>
      <c r="E111" s="55" t="s">
        <v>48</v>
      </c>
      <c r="F111" s="55" t="s">
        <v>148</v>
      </c>
      <c r="G111" s="55" t="s">
        <v>136</v>
      </c>
      <c r="H111" s="64"/>
      <c r="I111" s="74">
        <v>1700</v>
      </c>
    </row>
    <row r="112" spans="1:9" ht="15.75" customHeight="1">
      <c r="A112" s="31"/>
      <c r="B112" s="112" t="s">
        <v>143</v>
      </c>
      <c r="C112" s="115"/>
      <c r="D112" s="116"/>
      <c r="E112" s="55" t="s">
        <v>48</v>
      </c>
      <c r="F112" s="55" t="s">
        <v>148</v>
      </c>
      <c r="G112" s="55" t="s">
        <v>136</v>
      </c>
      <c r="H112" s="56" t="s">
        <v>36</v>
      </c>
      <c r="I112" s="74">
        <v>1700</v>
      </c>
    </row>
    <row r="113" spans="1:9" ht="15.75" customHeight="1">
      <c r="A113" s="31"/>
      <c r="B113" s="112" t="s">
        <v>276</v>
      </c>
      <c r="C113" s="115"/>
      <c r="D113" s="116"/>
      <c r="E113" s="55" t="s">
        <v>48</v>
      </c>
      <c r="F113" s="55" t="s">
        <v>148</v>
      </c>
      <c r="G113" s="55" t="s">
        <v>277</v>
      </c>
      <c r="H113" s="56"/>
      <c r="I113" s="74">
        <v>1500</v>
      </c>
    </row>
    <row r="114" spans="1:9" ht="19.5" customHeight="1">
      <c r="A114" s="19" t="s">
        <v>202</v>
      </c>
      <c r="B114" s="100" t="s">
        <v>203</v>
      </c>
      <c r="C114" s="120"/>
      <c r="D114" s="121"/>
      <c r="E114" s="20" t="s">
        <v>208</v>
      </c>
      <c r="F114" s="20" t="s">
        <v>204</v>
      </c>
      <c r="G114" s="20" t="s">
        <v>205</v>
      </c>
      <c r="H114" s="21" t="s">
        <v>206</v>
      </c>
      <c r="I114" s="22" t="s">
        <v>320</v>
      </c>
    </row>
    <row r="115" spans="1:9" ht="30.75" customHeight="1">
      <c r="A115" s="31"/>
      <c r="B115" s="112" t="s">
        <v>134</v>
      </c>
      <c r="C115" s="115"/>
      <c r="D115" s="116"/>
      <c r="E115" s="55" t="s">
        <v>48</v>
      </c>
      <c r="F115" s="55" t="s">
        <v>148</v>
      </c>
      <c r="G115" s="55" t="s">
        <v>277</v>
      </c>
      <c r="H115" s="56" t="s">
        <v>117</v>
      </c>
      <c r="I115" s="74">
        <v>1500</v>
      </c>
    </row>
    <row r="116" spans="1:9" ht="18" customHeight="1">
      <c r="A116" s="31"/>
      <c r="B116" s="112" t="s">
        <v>387</v>
      </c>
      <c r="C116" s="113"/>
      <c r="D116" s="114"/>
      <c r="E116" s="55" t="s">
        <v>48</v>
      </c>
      <c r="F116" s="55" t="s">
        <v>148</v>
      </c>
      <c r="G116" s="55" t="s">
        <v>94</v>
      </c>
      <c r="H116" s="64"/>
      <c r="I116" s="65">
        <f>I117+I119+I129+I132+I134</f>
        <v>106766.7</v>
      </c>
    </row>
    <row r="117" spans="1:9" ht="18" customHeight="1">
      <c r="A117" s="31"/>
      <c r="B117" s="112" t="s">
        <v>344</v>
      </c>
      <c r="C117" s="115"/>
      <c r="D117" s="116"/>
      <c r="E117" s="55" t="s">
        <v>48</v>
      </c>
      <c r="F117" s="55" t="s">
        <v>148</v>
      </c>
      <c r="G117" s="55" t="s">
        <v>95</v>
      </c>
      <c r="H117" s="64"/>
      <c r="I117" s="65">
        <v>14000</v>
      </c>
    </row>
    <row r="118" spans="1:9" ht="32.25" customHeight="1">
      <c r="A118" s="31"/>
      <c r="B118" s="112" t="s">
        <v>116</v>
      </c>
      <c r="C118" s="115"/>
      <c r="D118" s="116"/>
      <c r="E118" s="55" t="s">
        <v>48</v>
      </c>
      <c r="F118" s="55" t="s">
        <v>148</v>
      </c>
      <c r="G118" s="55" t="s">
        <v>95</v>
      </c>
      <c r="H118" s="64">
        <v>500</v>
      </c>
      <c r="I118" s="65">
        <v>14000</v>
      </c>
    </row>
    <row r="119" spans="1:9" ht="62.25" customHeight="1">
      <c r="A119" s="31"/>
      <c r="B119" s="112" t="s">
        <v>345</v>
      </c>
      <c r="C119" s="113"/>
      <c r="D119" s="114"/>
      <c r="E119" s="55" t="s">
        <v>48</v>
      </c>
      <c r="F119" s="55" t="s">
        <v>148</v>
      </c>
      <c r="G119" s="55" t="s">
        <v>96</v>
      </c>
      <c r="H119" s="64"/>
      <c r="I119" s="65">
        <f>I120+I121</f>
        <v>73756</v>
      </c>
    </row>
    <row r="120" spans="1:9" ht="15.75" customHeight="1">
      <c r="A120" s="31"/>
      <c r="B120" s="112" t="s">
        <v>129</v>
      </c>
      <c r="C120" s="115"/>
      <c r="D120" s="116"/>
      <c r="E120" s="55" t="s">
        <v>48</v>
      </c>
      <c r="F120" s="55" t="s">
        <v>148</v>
      </c>
      <c r="G120" s="55" t="s">
        <v>96</v>
      </c>
      <c r="H120" s="56" t="s">
        <v>40</v>
      </c>
      <c r="I120" s="65">
        <f>I124+I127</f>
        <v>46419</v>
      </c>
    </row>
    <row r="121" spans="1:9" ht="31.5" customHeight="1">
      <c r="A121" s="31"/>
      <c r="B121" s="112" t="s">
        <v>134</v>
      </c>
      <c r="C121" s="115"/>
      <c r="D121" s="116"/>
      <c r="E121" s="55" t="s">
        <v>48</v>
      </c>
      <c r="F121" s="55" t="s">
        <v>148</v>
      </c>
      <c r="G121" s="55" t="s">
        <v>96</v>
      </c>
      <c r="H121" s="64">
        <v>500</v>
      </c>
      <c r="I121" s="65">
        <v>27337</v>
      </c>
    </row>
    <row r="122" spans="1:9" ht="17.25" customHeight="1">
      <c r="A122" s="31"/>
      <c r="B122" s="112" t="s">
        <v>317</v>
      </c>
      <c r="C122" s="122"/>
      <c r="D122" s="123"/>
      <c r="E122" s="55"/>
      <c r="F122" s="55"/>
      <c r="G122" s="55"/>
      <c r="H122" s="64"/>
      <c r="I122" s="65"/>
    </row>
    <row r="123" spans="1:9" ht="27.75" customHeight="1">
      <c r="A123" s="31"/>
      <c r="B123" s="112" t="s">
        <v>373</v>
      </c>
      <c r="C123" s="115"/>
      <c r="D123" s="116"/>
      <c r="E123" s="55" t="s">
        <v>48</v>
      </c>
      <c r="F123" s="55" t="s">
        <v>148</v>
      </c>
      <c r="G123" s="55" t="s">
        <v>150</v>
      </c>
      <c r="H123" s="64"/>
      <c r="I123" s="65">
        <f>I124+I125</f>
        <v>42256</v>
      </c>
    </row>
    <row r="124" spans="1:9" ht="12.75" customHeight="1">
      <c r="A124" s="31"/>
      <c r="B124" s="112" t="s">
        <v>129</v>
      </c>
      <c r="C124" s="115"/>
      <c r="D124" s="116"/>
      <c r="E124" s="55" t="s">
        <v>48</v>
      </c>
      <c r="F124" s="55" t="s">
        <v>148</v>
      </c>
      <c r="G124" s="55" t="s">
        <v>150</v>
      </c>
      <c r="H124" s="56" t="s">
        <v>40</v>
      </c>
      <c r="I124" s="65">
        <v>37826</v>
      </c>
    </row>
    <row r="125" spans="1:9" ht="27" customHeight="1">
      <c r="A125" s="31"/>
      <c r="B125" s="112" t="s">
        <v>116</v>
      </c>
      <c r="C125" s="115"/>
      <c r="D125" s="116"/>
      <c r="E125" s="55" t="s">
        <v>48</v>
      </c>
      <c r="F125" s="55" t="s">
        <v>148</v>
      </c>
      <c r="G125" s="55" t="s">
        <v>150</v>
      </c>
      <c r="H125" s="56" t="s">
        <v>117</v>
      </c>
      <c r="I125" s="65">
        <v>4430</v>
      </c>
    </row>
    <row r="126" spans="1:9" ht="14.25" customHeight="1">
      <c r="A126" s="31"/>
      <c r="B126" s="112" t="s">
        <v>316</v>
      </c>
      <c r="C126" s="115"/>
      <c r="D126" s="116"/>
      <c r="E126" s="55" t="s">
        <v>48</v>
      </c>
      <c r="F126" s="55" t="s">
        <v>148</v>
      </c>
      <c r="G126" s="55" t="s">
        <v>151</v>
      </c>
      <c r="H126" s="64"/>
      <c r="I126" s="65">
        <v>12000</v>
      </c>
    </row>
    <row r="127" spans="1:9" ht="16.5" customHeight="1">
      <c r="A127" s="31"/>
      <c r="B127" s="112" t="s">
        <v>129</v>
      </c>
      <c r="C127" s="115"/>
      <c r="D127" s="116"/>
      <c r="E127" s="55" t="s">
        <v>48</v>
      </c>
      <c r="F127" s="55" t="s">
        <v>148</v>
      </c>
      <c r="G127" s="55" t="s">
        <v>151</v>
      </c>
      <c r="H127" s="56" t="s">
        <v>40</v>
      </c>
      <c r="I127" s="65">
        <v>8593</v>
      </c>
    </row>
    <row r="128" spans="1:9" ht="28.5" customHeight="1">
      <c r="A128" s="31"/>
      <c r="B128" s="112" t="s">
        <v>116</v>
      </c>
      <c r="C128" s="115"/>
      <c r="D128" s="116"/>
      <c r="E128" s="55" t="s">
        <v>48</v>
      </c>
      <c r="F128" s="55" t="s">
        <v>148</v>
      </c>
      <c r="G128" s="55" t="s">
        <v>151</v>
      </c>
      <c r="H128" s="56" t="s">
        <v>117</v>
      </c>
      <c r="I128" s="65">
        <v>3407</v>
      </c>
    </row>
    <row r="129" spans="1:9" ht="15" customHeight="1">
      <c r="A129" s="31"/>
      <c r="B129" s="112" t="s">
        <v>346</v>
      </c>
      <c r="C129" s="115"/>
      <c r="D129" s="116"/>
      <c r="E129" s="55" t="s">
        <v>48</v>
      </c>
      <c r="F129" s="55" t="s">
        <v>148</v>
      </c>
      <c r="G129" s="55" t="s">
        <v>98</v>
      </c>
      <c r="H129" s="64"/>
      <c r="I129" s="65">
        <v>10000</v>
      </c>
    </row>
    <row r="130" spans="1:9" ht="15.75" customHeight="1">
      <c r="A130" s="31"/>
      <c r="B130" s="112" t="s">
        <v>129</v>
      </c>
      <c r="C130" s="115"/>
      <c r="D130" s="116"/>
      <c r="E130" s="55" t="s">
        <v>48</v>
      </c>
      <c r="F130" s="55" t="s">
        <v>148</v>
      </c>
      <c r="G130" s="55" t="s">
        <v>98</v>
      </c>
      <c r="H130" s="56" t="s">
        <v>40</v>
      </c>
      <c r="I130" s="65">
        <v>8000</v>
      </c>
    </row>
    <row r="131" spans="1:9" ht="28.5" customHeight="1">
      <c r="A131" s="31"/>
      <c r="B131" s="112" t="s">
        <v>116</v>
      </c>
      <c r="C131" s="115"/>
      <c r="D131" s="116"/>
      <c r="E131" s="55" t="s">
        <v>48</v>
      </c>
      <c r="F131" s="55" t="s">
        <v>148</v>
      </c>
      <c r="G131" s="55" t="s">
        <v>98</v>
      </c>
      <c r="H131" s="64">
        <v>500</v>
      </c>
      <c r="I131" s="65">
        <f>I129-I130</f>
        <v>2000</v>
      </c>
    </row>
    <row r="132" spans="1:9" ht="15.75" customHeight="1">
      <c r="A132" s="31"/>
      <c r="B132" s="112" t="s">
        <v>347</v>
      </c>
      <c r="C132" s="115"/>
      <c r="D132" s="116"/>
      <c r="E132" s="55" t="s">
        <v>48</v>
      </c>
      <c r="F132" s="55" t="s">
        <v>148</v>
      </c>
      <c r="G132" s="55" t="s">
        <v>152</v>
      </c>
      <c r="H132" s="64"/>
      <c r="I132" s="65">
        <v>600</v>
      </c>
    </row>
    <row r="133" spans="1:9" ht="27" customHeight="1">
      <c r="A133" s="31"/>
      <c r="B133" s="112" t="s">
        <v>116</v>
      </c>
      <c r="C133" s="115"/>
      <c r="D133" s="116"/>
      <c r="E133" s="55" t="s">
        <v>48</v>
      </c>
      <c r="F133" s="55" t="s">
        <v>148</v>
      </c>
      <c r="G133" s="55" t="s">
        <v>152</v>
      </c>
      <c r="H133" s="64">
        <v>500</v>
      </c>
      <c r="I133" s="65">
        <v>600</v>
      </c>
    </row>
    <row r="134" spans="1:9" ht="30" customHeight="1">
      <c r="A134" s="31"/>
      <c r="B134" s="112" t="s">
        <v>153</v>
      </c>
      <c r="C134" s="115"/>
      <c r="D134" s="116"/>
      <c r="E134" s="55" t="s">
        <v>48</v>
      </c>
      <c r="F134" s="55" t="s">
        <v>148</v>
      </c>
      <c r="G134" s="55" t="s">
        <v>154</v>
      </c>
      <c r="H134" s="64"/>
      <c r="I134" s="65">
        <v>8410.7</v>
      </c>
    </row>
    <row r="135" spans="1:9" ht="27.75" customHeight="1">
      <c r="A135" s="31"/>
      <c r="B135" s="112" t="s">
        <v>378</v>
      </c>
      <c r="C135" s="115"/>
      <c r="D135" s="116"/>
      <c r="E135" s="55" t="s">
        <v>48</v>
      </c>
      <c r="F135" s="55" t="s">
        <v>148</v>
      </c>
      <c r="G135" s="55" t="s">
        <v>154</v>
      </c>
      <c r="H135" s="64">
        <v>500</v>
      </c>
      <c r="I135" s="65">
        <v>8410.7</v>
      </c>
    </row>
    <row r="136" spans="1:9" ht="27.75" customHeight="1">
      <c r="A136" s="31"/>
      <c r="B136" s="130" t="s">
        <v>314</v>
      </c>
      <c r="C136" s="131"/>
      <c r="D136" s="132"/>
      <c r="E136" s="55" t="s">
        <v>48</v>
      </c>
      <c r="F136" s="55" t="s">
        <v>148</v>
      </c>
      <c r="G136" s="55" t="s">
        <v>376</v>
      </c>
      <c r="H136" s="64">
        <v>500</v>
      </c>
      <c r="I136" s="65">
        <v>755.7</v>
      </c>
    </row>
    <row r="137" spans="1:9" ht="16.5" customHeight="1">
      <c r="A137" s="31"/>
      <c r="B137" s="112" t="s">
        <v>1</v>
      </c>
      <c r="C137" s="113"/>
      <c r="D137" s="114"/>
      <c r="E137" s="39" t="s">
        <v>48</v>
      </c>
      <c r="F137" s="39" t="s">
        <v>6</v>
      </c>
      <c r="G137" s="39"/>
      <c r="H137" s="40"/>
      <c r="I137" s="62">
        <v>2000</v>
      </c>
    </row>
    <row r="138" spans="1:9" ht="14.25" customHeight="1">
      <c r="A138" s="31"/>
      <c r="B138" s="112" t="s">
        <v>22</v>
      </c>
      <c r="C138" s="113"/>
      <c r="D138" s="114"/>
      <c r="E138" s="39" t="s">
        <v>48</v>
      </c>
      <c r="F138" s="39" t="s">
        <v>7</v>
      </c>
      <c r="G138" s="39"/>
      <c r="H138" s="42"/>
      <c r="I138" s="52">
        <v>2000</v>
      </c>
    </row>
    <row r="139" spans="1:9" ht="32.25" customHeight="1">
      <c r="A139" s="31"/>
      <c r="B139" s="112" t="s">
        <v>27</v>
      </c>
      <c r="C139" s="113"/>
      <c r="D139" s="114"/>
      <c r="E139" s="39" t="s">
        <v>48</v>
      </c>
      <c r="F139" s="39" t="s">
        <v>7</v>
      </c>
      <c r="G139" s="39">
        <v>4310000</v>
      </c>
      <c r="H139" s="42"/>
      <c r="I139" s="52">
        <v>2000</v>
      </c>
    </row>
    <row r="140" spans="1:9" ht="15.75" customHeight="1">
      <c r="A140" s="31"/>
      <c r="B140" s="112" t="s">
        <v>28</v>
      </c>
      <c r="C140" s="113"/>
      <c r="D140" s="114"/>
      <c r="E140" s="39" t="s">
        <v>48</v>
      </c>
      <c r="F140" s="39" t="s">
        <v>7</v>
      </c>
      <c r="G140" s="39" t="s">
        <v>155</v>
      </c>
      <c r="H140" s="42"/>
      <c r="I140" s="52">
        <v>2000</v>
      </c>
    </row>
    <row r="141" spans="1:9" ht="27.75" customHeight="1">
      <c r="A141" s="31"/>
      <c r="B141" s="112" t="s">
        <v>134</v>
      </c>
      <c r="C141" s="115"/>
      <c r="D141" s="116"/>
      <c r="E141" s="39" t="s">
        <v>48</v>
      </c>
      <c r="F141" s="39" t="s">
        <v>7</v>
      </c>
      <c r="G141" s="39" t="s">
        <v>155</v>
      </c>
      <c r="H141" s="42">
        <v>500</v>
      </c>
      <c r="I141" s="52">
        <v>2000</v>
      </c>
    </row>
    <row r="142" spans="1:9" ht="30.75" customHeight="1">
      <c r="A142" s="31"/>
      <c r="B142" s="112" t="s">
        <v>32</v>
      </c>
      <c r="C142" s="113"/>
      <c r="D142" s="114"/>
      <c r="E142" s="39" t="s">
        <v>48</v>
      </c>
      <c r="F142" s="39" t="s">
        <v>31</v>
      </c>
      <c r="G142" s="39"/>
      <c r="H142" s="42"/>
      <c r="I142" s="52">
        <f>I143+I150+I155</f>
        <v>2845</v>
      </c>
    </row>
    <row r="143" spans="1:9" ht="12.75" customHeight="1">
      <c r="A143" s="31"/>
      <c r="B143" s="112" t="s">
        <v>42</v>
      </c>
      <c r="C143" s="115"/>
      <c r="D143" s="116"/>
      <c r="E143" s="39" t="s">
        <v>48</v>
      </c>
      <c r="F143" s="39" t="s">
        <v>41</v>
      </c>
      <c r="G143" s="39"/>
      <c r="H143" s="42"/>
      <c r="I143" s="52">
        <f>I144+I148</f>
        <v>1895</v>
      </c>
    </row>
    <row r="144" spans="1:9" ht="30.75" customHeight="1">
      <c r="A144" s="31"/>
      <c r="B144" s="112" t="s">
        <v>20</v>
      </c>
      <c r="C144" s="113"/>
      <c r="D144" s="114"/>
      <c r="E144" s="39" t="s">
        <v>48</v>
      </c>
      <c r="F144" s="39" t="s">
        <v>41</v>
      </c>
      <c r="G144" s="39" t="s">
        <v>194</v>
      </c>
      <c r="H144" s="40"/>
      <c r="I144" s="52">
        <v>700</v>
      </c>
    </row>
    <row r="145" spans="1:9" ht="30" customHeight="1">
      <c r="A145" s="31"/>
      <c r="B145" s="112" t="s">
        <v>249</v>
      </c>
      <c r="C145" s="113"/>
      <c r="D145" s="114"/>
      <c r="E145" s="39" t="s">
        <v>48</v>
      </c>
      <c r="F145" s="39" t="s">
        <v>41</v>
      </c>
      <c r="G145" s="39" t="s">
        <v>194</v>
      </c>
      <c r="H145" s="40" t="s">
        <v>125</v>
      </c>
      <c r="I145" s="52">
        <v>700</v>
      </c>
    </row>
    <row r="146" spans="1:9" ht="18" customHeight="1">
      <c r="A146" s="31"/>
      <c r="B146" s="112" t="s">
        <v>247</v>
      </c>
      <c r="C146" s="115"/>
      <c r="D146" s="116"/>
      <c r="E146" s="39" t="s">
        <v>48</v>
      </c>
      <c r="F146" s="39" t="s">
        <v>41</v>
      </c>
      <c r="G146" s="39" t="s">
        <v>194</v>
      </c>
      <c r="H146" s="40" t="s">
        <v>125</v>
      </c>
      <c r="I146" s="62">
        <v>700</v>
      </c>
    </row>
    <row r="147" spans="1:9" ht="22.5" customHeight="1">
      <c r="A147" s="19" t="s">
        <v>202</v>
      </c>
      <c r="B147" s="100" t="s">
        <v>203</v>
      </c>
      <c r="C147" s="120"/>
      <c r="D147" s="121"/>
      <c r="E147" s="20" t="s">
        <v>208</v>
      </c>
      <c r="F147" s="20" t="s">
        <v>204</v>
      </c>
      <c r="G147" s="20" t="s">
        <v>205</v>
      </c>
      <c r="H147" s="21" t="s">
        <v>206</v>
      </c>
      <c r="I147" s="22" t="s">
        <v>320</v>
      </c>
    </row>
    <row r="148" spans="1:9" ht="42.75" customHeight="1">
      <c r="A148" s="31"/>
      <c r="B148" s="117" t="s">
        <v>339</v>
      </c>
      <c r="C148" s="118"/>
      <c r="D148" s="119"/>
      <c r="E148" s="39" t="s">
        <v>48</v>
      </c>
      <c r="F148" s="39" t="s">
        <v>41</v>
      </c>
      <c r="G148" s="39" t="s">
        <v>133</v>
      </c>
      <c r="H148" s="40"/>
      <c r="I148" s="62">
        <v>1195</v>
      </c>
    </row>
    <row r="149" spans="1:9" ht="30" customHeight="1">
      <c r="A149" s="31"/>
      <c r="B149" s="112" t="s">
        <v>134</v>
      </c>
      <c r="C149" s="113"/>
      <c r="D149" s="114"/>
      <c r="E149" s="39" t="s">
        <v>48</v>
      </c>
      <c r="F149" s="39" t="s">
        <v>41</v>
      </c>
      <c r="G149" s="39" t="s">
        <v>133</v>
      </c>
      <c r="H149" s="40" t="s">
        <v>117</v>
      </c>
      <c r="I149" s="52">
        <v>1195</v>
      </c>
    </row>
    <row r="150" spans="1:9" ht="15.75" customHeight="1">
      <c r="A150" s="31"/>
      <c r="B150" s="112" t="s">
        <v>33</v>
      </c>
      <c r="C150" s="113"/>
      <c r="D150" s="114"/>
      <c r="E150" s="39" t="s">
        <v>48</v>
      </c>
      <c r="F150" s="39" t="s">
        <v>34</v>
      </c>
      <c r="G150" s="39"/>
      <c r="H150" s="42"/>
      <c r="I150" s="62">
        <v>600</v>
      </c>
    </row>
    <row r="151" spans="1:9" ht="29.25" customHeight="1">
      <c r="A151" s="31"/>
      <c r="B151" s="112" t="s">
        <v>61</v>
      </c>
      <c r="C151" s="113"/>
      <c r="D151" s="114"/>
      <c r="E151" s="39" t="s">
        <v>48</v>
      </c>
      <c r="F151" s="39" t="s">
        <v>34</v>
      </c>
      <c r="G151" s="39" t="s">
        <v>60</v>
      </c>
      <c r="H151" s="40"/>
      <c r="I151" s="52">
        <v>600</v>
      </c>
    </row>
    <row r="152" spans="1:9" ht="16.5" customHeight="1">
      <c r="A152" s="31"/>
      <c r="B152" s="109" t="s">
        <v>221</v>
      </c>
      <c r="C152" s="110"/>
      <c r="D152" s="111"/>
      <c r="E152" s="50" t="s">
        <v>48</v>
      </c>
      <c r="F152" s="50" t="s">
        <v>34</v>
      </c>
      <c r="G152" s="50" t="s">
        <v>222</v>
      </c>
      <c r="H152" s="51"/>
      <c r="I152" s="44">
        <v>600</v>
      </c>
    </row>
    <row r="153" spans="1:9" ht="28.5" customHeight="1">
      <c r="A153" s="31"/>
      <c r="B153" s="112" t="s">
        <v>223</v>
      </c>
      <c r="C153" s="113"/>
      <c r="D153" s="114"/>
      <c r="E153" s="39" t="s">
        <v>48</v>
      </c>
      <c r="F153" s="39" t="s">
        <v>34</v>
      </c>
      <c r="G153" s="39" t="s">
        <v>224</v>
      </c>
      <c r="H153" s="40"/>
      <c r="I153" s="52">
        <v>600</v>
      </c>
    </row>
    <row r="154" spans="1:9" ht="14.25" customHeight="1">
      <c r="A154" s="31"/>
      <c r="B154" s="112" t="s">
        <v>156</v>
      </c>
      <c r="C154" s="113"/>
      <c r="D154" s="114"/>
      <c r="E154" s="39" t="s">
        <v>48</v>
      </c>
      <c r="F154" s="39" t="s">
        <v>34</v>
      </c>
      <c r="G154" s="39" t="s">
        <v>224</v>
      </c>
      <c r="H154" s="40" t="s">
        <v>40</v>
      </c>
      <c r="I154" s="52">
        <v>600</v>
      </c>
    </row>
    <row r="155" spans="1:9" ht="15.75" customHeight="1">
      <c r="A155" s="31"/>
      <c r="B155" s="112" t="s">
        <v>64</v>
      </c>
      <c r="C155" s="113"/>
      <c r="D155" s="114"/>
      <c r="E155" s="39" t="s">
        <v>48</v>
      </c>
      <c r="F155" s="39" t="s">
        <v>63</v>
      </c>
      <c r="G155" s="39"/>
      <c r="H155" s="40"/>
      <c r="I155" s="62">
        <v>350</v>
      </c>
    </row>
    <row r="156" spans="1:9" ht="46.5" customHeight="1">
      <c r="A156" s="31"/>
      <c r="B156" s="112" t="s">
        <v>35</v>
      </c>
      <c r="C156" s="113"/>
      <c r="D156" s="114"/>
      <c r="E156" s="39" t="s">
        <v>48</v>
      </c>
      <c r="F156" s="39" t="s">
        <v>63</v>
      </c>
      <c r="G156" s="39" t="s">
        <v>279</v>
      </c>
      <c r="H156" s="40"/>
      <c r="I156" s="52">
        <v>350</v>
      </c>
    </row>
    <row r="157" spans="1:9" ht="15" customHeight="1">
      <c r="A157" s="31"/>
      <c r="B157" s="112" t="s">
        <v>156</v>
      </c>
      <c r="C157" s="113"/>
      <c r="D157" s="114"/>
      <c r="E157" s="39" t="s">
        <v>48</v>
      </c>
      <c r="F157" s="39" t="s">
        <v>63</v>
      </c>
      <c r="G157" s="39" t="s">
        <v>279</v>
      </c>
      <c r="H157" s="40" t="s">
        <v>40</v>
      </c>
      <c r="I157" s="52">
        <v>350</v>
      </c>
    </row>
    <row r="158" spans="1:9" ht="16.5" customHeight="1">
      <c r="A158" s="31"/>
      <c r="B158" s="112" t="s">
        <v>24</v>
      </c>
      <c r="C158" s="113"/>
      <c r="D158" s="114"/>
      <c r="E158" s="39" t="s">
        <v>48</v>
      </c>
      <c r="F158" s="39" t="s">
        <v>23</v>
      </c>
      <c r="G158" s="39"/>
      <c r="H158" s="40"/>
      <c r="I158" s="62">
        <f>I159</f>
        <v>4478.6</v>
      </c>
    </row>
    <row r="159" spans="1:9" ht="18" customHeight="1">
      <c r="A159" s="31"/>
      <c r="B159" s="135" t="s">
        <v>158</v>
      </c>
      <c r="C159" s="136"/>
      <c r="D159" s="137"/>
      <c r="E159" s="69" t="s">
        <v>48</v>
      </c>
      <c r="F159" s="69" t="s">
        <v>159</v>
      </c>
      <c r="G159" s="69"/>
      <c r="H159" s="70"/>
      <c r="I159" s="71">
        <f>I160+I163</f>
        <v>4478.6</v>
      </c>
    </row>
    <row r="160" spans="1:9" ht="43.5" customHeight="1">
      <c r="A160" s="31"/>
      <c r="B160" s="109" t="s">
        <v>141</v>
      </c>
      <c r="C160" s="133"/>
      <c r="D160" s="134"/>
      <c r="E160" s="67" t="s">
        <v>48</v>
      </c>
      <c r="F160" s="67" t="s">
        <v>159</v>
      </c>
      <c r="G160" s="67" t="s">
        <v>17</v>
      </c>
      <c r="H160" s="73"/>
      <c r="I160" s="71">
        <v>978.6</v>
      </c>
    </row>
    <row r="161" spans="1:9" ht="28.5" customHeight="1">
      <c r="A161" s="31"/>
      <c r="B161" s="112" t="s">
        <v>135</v>
      </c>
      <c r="C161" s="115"/>
      <c r="D161" s="116"/>
      <c r="E161" s="55" t="s">
        <v>48</v>
      </c>
      <c r="F161" s="55" t="s">
        <v>159</v>
      </c>
      <c r="G161" s="55" t="s">
        <v>136</v>
      </c>
      <c r="H161" s="64"/>
      <c r="I161" s="71">
        <v>978.6</v>
      </c>
    </row>
    <row r="162" spans="1:9" ht="15.75" customHeight="1">
      <c r="A162" s="31"/>
      <c r="B162" s="112" t="s">
        <v>143</v>
      </c>
      <c r="C162" s="115"/>
      <c r="D162" s="116"/>
      <c r="E162" s="55" t="s">
        <v>48</v>
      </c>
      <c r="F162" s="55" t="s">
        <v>159</v>
      </c>
      <c r="G162" s="55" t="s">
        <v>136</v>
      </c>
      <c r="H162" s="56" t="s">
        <v>36</v>
      </c>
      <c r="I162" s="71">
        <v>978.6</v>
      </c>
    </row>
    <row r="163" spans="1:9" ht="27.75" customHeight="1">
      <c r="A163" s="31"/>
      <c r="B163" s="112" t="s">
        <v>26</v>
      </c>
      <c r="C163" s="113"/>
      <c r="D163" s="114"/>
      <c r="E163" s="39" t="s">
        <v>48</v>
      </c>
      <c r="F163" s="39" t="s">
        <v>159</v>
      </c>
      <c r="G163" s="39" t="s">
        <v>25</v>
      </c>
      <c r="H163" s="42"/>
      <c r="I163" s="52">
        <v>3500</v>
      </c>
    </row>
    <row r="164" spans="1:9" ht="30" customHeight="1">
      <c r="A164" s="31"/>
      <c r="B164" s="112" t="s">
        <v>30</v>
      </c>
      <c r="C164" s="113"/>
      <c r="D164" s="114"/>
      <c r="E164" s="39" t="s">
        <v>48</v>
      </c>
      <c r="F164" s="39" t="s">
        <v>159</v>
      </c>
      <c r="G164" s="39" t="s">
        <v>160</v>
      </c>
      <c r="H164" s="42"/>
      <c r="I164" s="52">
        <v>3500</v>
      </c>
    </row>
    <row r="165" spans="1:9" ht="30.75" customHeight="1">
      <c r="A165" s="31"/>
      <c r="B165" s="112" t="s">
        <v>134</v>
      </c>
      <c r="C165" s="113"/>
      <c r="D165" s="114"/>
      <c r="E165" s="39" t="s">
        <v>48</v>
      </c>
      <c r="F165" s="39" t="s">
        <v>159</v>
      </c>
      <c r="G165" s="39" t="s">
        <v>160</v>
      </c>
      <c r="H165" s="42">
        <v>500</v>
      </c>
      <c r="I165" s="52">
        <v>3500</v>
      </c>
    </row>
    <row r="166" spans="1:9" ht="15.75" customHeight="1">
      <c r="A166" s="31"/>
      <c r="B166" s="112" t="s">
        <v>0</v>
      </c>
      <c r="C166" s="113"/>
      <c r="D166" s="114"/>
      <c r="E166" s="39" t="s">
        <v>48</v>
      </c>
      <c r="F166" s="39" t="s">
        <v>37</v>
      </c>
      <c r="G166" s="39"/>
      <c r="H166" s="40"/>
      <c r="I166" s="52">
        <f>I167+I171+I188</f>
        <v>10087.900000000001</v>
      </c>
    </row>
    <row r="167" spans="1:9" ht="15.75" customHeight="1">
      <c r="A167" s="31"/>
      <c r="B167" s="112" t="s">
        <v>253</v>
      </c>
      <c r="C167" s="115"/>
      <c r="D167" s="116"/>
      <c r="E167" s="50" t="s">
        <v>48</v>
      </c>
      <c r="F167" s="50" t="s">
        <v>257</v>
      </c>
      <c r="G167" s="50"/>
      <c r="H167" s="51"/>
      <c r="I167" s="79">
        <v>800</v>
      </c>
    </row>
    <row r="168" spans="1:9" ht="29.25" customHeight="1">
      <c r="A168" s="31"/>
      <c r="B168" s="112" t="s">
        <v>254</v>
      </c>
      <c r="C168" s="115"/>
      <c r="D168" s="116"/>
      <c r="E168" s="50" t="s">
        <v>48</v>
      </c>
      <c r="F168" s="50" t="s">
        <v>257</v>
      </c>
      <c r="G168" s="50" t="s">
        <v>258</v>
      </c>
      <c r="H168" s="51"/>
      <c r="I168" s="44">
        <v>800</v>
      </c>
    </row>
    <row r="169" spans="1:9" ht="15" customHeight="1">
      <c r="A169" s="31"/>
      <c r="B169" s="112" t="s">
        <v>255</v>
      </c>
      <c r="C169" s="115"/>
      <c r="D169" s="116"/>
      <c r="E169" s="50" t="s">
        <v>48</v>
      </c>
      <c r="F169" s="50" t="s">
        <v>257</v>
      </c>
      <c r="G169" s="50" t="s">
        <v>259</v>
      </c>
      <c r="H169" s="51"/>
      <c r="I169" s="44">
        <v>800</v>
      </c>
    </row>
    <row r="170" spans="1:9" ht="16.5" customHeight="1">
      <c r="A170" s="31"/>
      <c r="B170" s="112" t="s">
        <v>256</v>
      </c>
      <c r="C170" s="115"/>
      <c r="D170" s="116"/>
      <c r="E170" s="50" t="s">
        <v>48</v>
      </c>
      <c r="F170" s="50" t="s">
        <v>257</v>
      </c>
      <c r="G170" s="50" t="s">
        <v>259</v>
      </c>
      <c r="H170" s="51" t="s">
        <v>10</v>
      </c>
      <c r="I170" s="44">
        <v>800</v>
      </c>
    </row>
    <row r="171" spans="1:9" ht="13.5" customHeight="1">
      <c r="A171" s="31"/>
      <c r="B171" s="109" t="s">
        <v>86</v>
      </c>
      <c r="C171" s="110"/>
      <c r="D171" s="111"/>
      <c r="E171" s="67" t="s">
        <v>48</v>
      </c>
      <c r="F171" s="67" t="s">
        <v>87</v>
      </c>
      <c r="G171" s="67"/>
      <c r="H171" s="68"/>
      <c r="I171" s="44">
        <f>I172+I176+I179+I186</f>
        <v>8374.900000000001</v>
      </c>
    </row>
    <row r="172" spans="1:9" ht="29.25" customHeight="1">
      <c r="A172" s="31"/>
      <c r="B172" s="112" t="s">
        <v>269</v>
      </c>
      <c r="C172" s="115"/>
      <c r="D172" s="116"/>
      <c r="E172" s="67" t="s">
        <v>48</v>
      </c>
      <c r="F172" s="67" t="s">
        <v>87</v>
      </c>
      <c r="G172" s="67" t="s">
        <v>270</v>
      </c>
      <c r="H172" s="68"/>
      <c r="I172" s="44">
        <f>I173</f>
        <v>5629.1</v>
      </c>
    </row>
    <row r="173" spans="1:9" ht="16.5" customHeight="1">
      <c r="A173" s="31"/>
      <c r="B173" s="112" t="s">
        <v>163</v>
      </c>
      <c r="C173" s="113"/>
      <c r="D173" s="114"/>
      <c r="E173" s="67" t="s">
        <v>48</v>
      </c>
      <c r="F173" s="67" t="s">
        <v>87</v>
      </c>
      <c r="G173" s="67" t="s">
        <v>270</v>
      </c>
      <c r="H173" s="40" t="s">
        <v>10</v>
      </c>
      <c r="I173" s="44">
        <f>I174+I175</f>
        <v>5629.1</v>
      </c>
    </row>
    <row r="174" spans="1:9" ht="29.25" customHeight="1">
      <c r="A174" s="31"/>
      <c r="B174" s="112" t="s">
        <v>365</v>
      </c>
      <c r="C174" s="115"/>
      <c r="D174" s="116"/>
      <c r="E174" s="67" t="s">
        <v>48</v>
      </c>
      <c r="F174" s="67" t="s">
        <v>87</v>
      </c>
      <c r="G174" s="67" t="s">
        <v>366</v>
      </c>
      <c r="H174" s="40" t="s">
        <v>10</v>
      </c>
      <c r="I174" s="44">
        <v>5329.1</v>
      </c>
    </row>
    <row r="175" spans="1:9" ht="34.5" customHeight="1">
      <c r="A175" s="31"/>
      <c r="B175" s="112" t="s">
        <v>271</v>
      </c>
      <c r="C175" s="115"/>
      <c r="D175" s="116"/>
      <c r="E175" s="67" t="s">
        <v>48</v>
      </c>
      <c r="F175" s="67" t="s">
        <v>87</v>
      </c>
      <c r="G175" s="67" t="s">
        <v>272</v>
      </c>
      <c r="H175" s="40" t="s">
        <v>10</v>
      </c>
      <c r="I175" s="79">
        <v>300</v>
      </c>
    </row>
    <row r="176" spans="1:9" ht="15.75" customHeight="1">
      <c r="A176" s="31"/>
      <c r="B176" s="112" t="s">
        <v>161</v>
      </c>
      <c r="C176" s="115"/>
      <c r="D176" s="116"/>
      <c r="E176" s="67" t="s">
        <v>48</v>
      </c>
      <c r="F176" s="55" t="s">
        <v>87</v>
      </c>
      <c r="G176" s="55" t="s">
        <v>70</v>
      </c>
      <c r="H176" s="56"/>
      <c r="I176" s="52">
        <v>505.8</v>
      </c>
    </row>
    <row r="177" spans="1:9" ht="18" customHeight="1">
      <c r="A177" s="31"/>
      <c r="B177" s="112" t="s">
        <v>165</v>
      </c>
      <c r="C177" s="115"/>
      <c r="D177" s="116"/>
      <c r="E177" s="67" t="s">
        <v>48</v>
      </c>
      <c r="F177" s="55" t="s">
        <v>87</v>
      </c>
      <c r="G177" s="55" t="s">
        <v>273</v>
      </c>
      <c r="H177" s="56"/>
      <c r="I177" s="62">
        <v>505.8</v>
      </c>
    </row>
    <row r="178" spans="1:9" ht="16.5" customHeight="1">
      <c r="A178" s="31"/>
      <c r="B178" s="112" t="s">
        <v>166</v>
      </c>
      <c r="C178" s="115"/>
      <c r="D178" s="116"/>
      <c r="E178" s="67" t="s">
        <v>48</v>
      </c>
      <c r="F178" s="55" t="s">
        <v>87</v>
      </c>
      <c r="G178" s="55" t="s">
        <v>273</v>
      </c>
      <c r="H178" s="56" t="s">
        <v>93</v>
      </c>
      <c r="I178" s="52">
        <v>505.8</v>
      </c>
    </row>
    <row r="179" spans="1:9" ht="32.25" customHeight="1">
      <c r="A179" s="31"/>
      <c r="B179" s="112" t="s">
        <v>39</v>
      </c>
      <c r="C179" s="113"/>
      <c r="D179" s="114"/>
      <c r="E179" s="39" t="s">
        <v>48</v>
      </c>
      <c r="F179" s="39" t="s">
        <v>87</v>
      </c>
      <c r="G179" s="39" t="s">
        <v>38</v>
      </c>
      <c r="H179" s="40"/>
      <c r="I179" s="52">
        <f>I180</f>
        <v>1740</v>
      </c>
    </row>
    <row r="180" spans="1:9" ht="17.25" customHeight="1">
      <c r="A180" s="31"/>
      <c r="B180" s="112" t="s">
        <v>165</v>
      </c>
      <c r="C180" s="113"/>
      <c r="D180" s="114"/>
      <c r="E180" s="55" t="s">
        <v>48</v>
      </c>
      <c r="F180" s="55" t="s">
        <v>87</v>
      </c>
      <c r="G180" s="55" t="s">
        <v>164</v>
      </c>
      <c r="H180" s="56"/>
      <c r="I180" s="52">
        <f>I182+I185</f>
        <v>1740</v>
      </c>
    </row>
    <row r="181" spans="1:9" ht="17.25" customHeight="1">
      <c r="A181" s="19" t="s">
        <v>202</v>
      </c>
      <c r="B181" s="100" t="s">
        <v>203</v>
      </c>
      <c r="C181" s="120"/>
      <c r="D181" s="121"/>
      <c r="E181" s="20" t="s">
        <v>208</v>
      </c>
      <c r="F181" s="20" t="s">
        <v>204</v>
      </c>
      <c r="G181" s="20" t="s">
        <v>205</v>
      </c>
      <c r="H181" s="21" t="s">
        <v>206</v>
      </c>
      <c r="I181" s="22" t="s">
        <v>320</v>
      </c>
    </row>
    <row r="182" spans="1:9" ht="17.25" customHeight="1">
      <c r="A182" s="31"/>
      <c r="B182" s="112" t="s">
        <v>163</v>
      </c>
      <c r="C182" s="113"/>
      <c r="D182" s="114"/>
      <c r="E182" s="39" t="s">
        <v>48</v>
      </c>
      <c r="F182" s="39" t="s">
        <v>87</v>
      </c>
      <c r="G182" s="39" t="s">
        <v>164</v>
      </c>
      <c r="H182" s="40" t="s">
        <v>10</v>
      </c>
      <c r="I182" s="62">
        <v>1340</v>
      </c>
    </row>
    <row r="183" spans="1:9" ht="63.75" customHeight="1">
      <c r="A183" s="31"/>
      <c r="B183" s="138" t="s">
        <v>341</v>
      </c>
      <c r="C183" s="139"/>
      <c r="D183" s="140"/>
      <c r="E183" s="39" t="s">
        <v>48</v>
      </c>
      <c r="F183" s="39" t="s">
        <v>87</v>
      </c>
      <c r="G183" s="39" t="s">
        <v>363</v>
      </c>
      <c r="H183" s="40" t="s">
        <v>10</v>
      </c>
      <c r="I183" s="62">
        <v>70</v>
      </c>
    </row>
    <row r="184" spans="1:9" ht="30.75" customHeight="1">
      <c r="A184" s="31"/>
      <c r="B184" s="138" t="s">
        <v>342</v>
      </c>
      <c r="C184" s="139"/>
      <c r="D184" s="140"/>
      <c r="E184" s="39" t="s">
        <v>48</v>
      </c>
      <c r="F184" s="39" t="s">
        <v>87</v>
      </c>
      <c r="G184" s="39" t="s">
        <v>364</v>
      </c>
      <c r="H184" s="40" t="s">
        <v>10</v>
      </c>
      <c r="I184" s="62">
        <v>70</v>
      </c>
    </row>
    <row r="185" spans="1:9" ht="14.25" customHeight="1">
      <c r="A185" s="31"/>
      <c r="B185" s="112" t="s">
        <v>166</v>
      </c>
      <c r="C185" s="113"/>
      <c r="D185" s="114"/>
      <c r="E185" s="39" t="s">
        <v>48</v>
      </c>
      <c r="F185" s="39" t="s">
        <v>87</v>
      </c>
      <c r="G185" s="39" t="s">
        <v>164</v>
      </c>
      <c r="H185" s="40" t="s">
        <v>93</v>
      </c>
      <c r="I185" s="62">
        <v>400</v>
      </c>
    </row>
    <row r="186" spans="1:9" ht="60.75" customHeight="1">
      <c r="A186" s="31"/>
      <c r="B186" s="112" t="s">
        <v>340</v>
      </c>
      <c r="C186" s="113"/>
      <c r="D186" s="114"/>
      <c r="E186" s="39" t="s">
        <v>48</v>
      </c>
      <c r="F186" s="90" t="s">
        <v>87</v>
      </c>
      <c r="G186" s="39" t="s">
        <v>133</v>
      </c>
      <c r="H186" s="40"/>
      <c r="I186" s="62">
        <v>500</v>
      </c>
    </row>
    <row r="187" spans="1:9" ht="32.25" customHeight="1">
      <c r="A187" s="31"/>
      <c r="B187" s="109" t="s">
        <v>134</v>
      </c>
      <c r="C187" s="110"/>
      <c r="D187" s="111"/>
      <c r="E187" s="67" t="s">
        <v>48</v>
      </c>
      <c r="F187" s="67" t="s">
        <v>87</v>
      </c>
      <c r="G187" s="67" t="s">
        <v>133</v>
      </c>
      <c r="H187" s="68" t="s">
        <v>117</v>
      </c>
      <c r="I187" s="44">
        <v>500</v>
      </c>
    </row>
    <row r="188" spans="1:9" ht="15" customHeight="1">
      <c r="A188" s="31"/>
      <c r="B188" s="112" t="s">
        <v>233</v>
      </c>
      <c r="C188" s="115"/>
      <c r="D188" s="116"/>
      <c r="E188" s="67" t="s">
        <v>48</v>
      </c>
      <c r="F188" s="67" t="s">
        <v>230</v>
      </c>
      <c r="G188" s="67"/>
      <c r="H188" s="68"/>
      <c r="I188" s="44">
        <v>913</v>
      </c>
    </row>
    <row r="189" spans="1:9" ht="44.25" customHeight="1">
      <c r="A189" s="31"/>
      <c r="B189" s="112" t="s">
        <v>234</v>
      </c>
      <c r="C189" s="113"/>
      <c r="D189" s="114"/>
      <c r="E189" s="67" t="s">
        <v>48</v>
      </c>
      <c r="F189" s="67" t="s">
        <v>230</v>
      </c>
      <c r="G189" s="67" t="s">
        <v>231</v>
      </c>
      <c r="H189" s="68"/>
      <c r="I189" s="44">
        <v>913</v>
      </c>
    </row>
    <row r="190" spans="1:9" ht="30" customHeight="1">
      <c r="A190" s="32"/>
      <c r="B190" s="112" t="s">
        <v>379</v>
      </c>
      <c r="C190" s="115"/>
      <c r="D190" s="116"/>
      <c r="E190" s="67" t="s">
        <v>48</v>
      </c>
      <c r="F190" s="67" t="s">
        <v>230</v>
      </c>
      <c r="G190" s="67" t="s">
        <v>231</v>
      </c>
      <c r="H190" s="68" t="s">
        <v>232</v>
      </c>
      <c r="I190" s="44">
        <v>913</v>
      </c>
    </row>
    <row r="191" spans="1:9" ht="18" customHeight="1">
      <c r="A191" s="31"/>
      <c r="B191" s="112" t="s">
        <v>380</v>
      </c>
      <c r="C191" s="122"/>
      <c r="D191" s="123"/>
      <c r="E191" s="67" t="s">
        <v>48</v>
      </c>
      <c r="F191" s="67" t="s">
        <v>230</v>
      </c>
      <c r="G191" s="67" t="s">
        <v>381</v>
      </c>
      <c r="H191" s="68" t="s">
        <v>232</v>
      </c>
      <c r="I191" s="44">
        <v>73</v>
      </c>
    </row>
    <row r="192" spans="1:9" ht="48" customHeight="1">
      <c r="A192" s="27" t="s">
        <v>187</v>
      </c>
      <c r="B192" s="106" t="s">
        <v>91</v>
      </c>
      <c r="C192" s="107"/>
      <c r="D192" s="108"/>
      <c r="E192" s="45" t="s">
        <v>51</v>
      </c>
      <c r="F192" s="45"/>
      <c r="G192" s="45"/>
      <c r="H192" s="46"/>
      <c r="I192" s="12">
        <f>I193</f>
        <v>10600.3</v>
      </c>
    </row>
    <row r="193" spans="1:9" ht="17.25" customHeight="1">
      <c r="A193" s="26"/>
      <c r="B193" s="112" t="s">
        <v>8</v>
      </c>
      <c r="C193" s="113"/>
      <c r="D193" s="114"/>
      <c r="E193" s="39" t="s">
        <v>51</v>
      </c>
      <c r="F193" s="39" t="s">
        <v>4</v>
      </c>
      <c r="G193" s="39"/>
      <c r="H193" s="40"/>
      <c r="I193" s="52">
        <f>I194+I199+I203</f>
        <v>10600.3</v>
      </c>
    </row>
    <row r="194" spans="1:9" ht="20.25" customHeight="1">
      <c r="A194" s="26"/>
      <c r="B194" s="112" t="s">
        <v>181</v>
      </c>
      <c r="C194" s="113"/>
      <c r="D194" s="114"/>
      <c r="E194" s="39" t="s">
        <v>51</v>
      </c>
      <c r="F194" s="39" t="s">
        <v>5</v>
      </c>
      <c r="G194" s="39"/>
      <c r="H194" s="40"/>
      <c r="I194" s="81">
        <v>5617.3</v>
      </c>
    </row>
    <row r="195" spans="1:9" ht="45" customHeight="1">
      <c r="A195" s="26"/>
      <c r="B195" s="112" t="s">
        <v>113</v>
      </c>
      <c r="C195" s="113"/>
      <c r="D195" s="114"/>
      <c r="E195" s="39" t="s">
        <v>51</v>
      </c>
      <c r="F195" s="39" t="s">
        <v>5</v>
      </c>
      <c r="G195" s="39" t="s">
        <v>114</v>
      </c>
      <c r="H195" s="40"/>
      <c r="I195" s="42">
        <v>5617.3</v>
      </c>
    </row>
    <row r="196" spans="1:9" ht="16.5" customHeight="1">
      <c r="A196" s="26"/>
      <c r="B196" s="112" t="s">
        <v>11</v>
      </c>
      <c r="C196" s="113"/>
      <c r="D196" s="114"/>
      <c r="E196" s="39" t="s">
        <v>51</v>
      </c>
      <c r="F196" s="39" t="s">
        <v>5</v>
      </c>
      <c r="G196" s="39" t="s">
        <v>115</v>
      </c>
      <c r="H196" s="40"/>
      <c r="I196" s="42">
        <v>5617.3</v>
      </c>
    </row>
    <row r="197" spans="1:9" ht="31.5" customHeight="1">
      <c r="A197" s="26"/>
      <c r="B197" s="112" t="s">
        <v>149</v>
      </c>
      <c r="C197" s="113"/>
      <c r="D197" s="114"/>
      <c r="E197" s="39" t="s">
        <v>51</v>
      </c>
      <c r="F197" s="39" t="s">
        <v>5</v>
      </c>
      <c r="G197" s="39" t="s">
        <v>115</v>
      </c>
      <c r="H197" s="40" t="s">
        <v>117</v>
      </c>
      <c r="I197" s="42">
        <v>5617.3</v>
      </c>
    </row>
    <row r="198" spans="1:9" ht="30.75" customHeight="1">
      <c r="A198" s="26"/>
      <c r="B198" s="112" t="s">
        <v>280</v>
      </c>
      <c r="C198" s="115"/>
      <c r="D198" s="116"/>
      <c r="E198" s="39" t="s">
        <v>51</v>
      </c>
      <c r="F198" s="39" t="s">
        <v>5</v>
      </c>
      <c r="G198" s="39" t="s">
        <v>312</v>
      </c>
      <c r="H198" s="40" t="s">
        <v>117</v>
      </c>
      <c r="I198" s="42">
        <v>506.3</v>
      </c>
    </row>
    <row r="199" spans="1:9" ht="32.25" customHeight="1">
      <c r="A199" s="26"/>
      <c r="B199" s="112" t="s">
        <v>103</v>
      </c>
      <c r="C199" s="113"/>
      <c r="D199" s="114"/>
      <c r="E199" s="39" t="s">
        <v>51</v>
      </c>
      <c r="F199" s="39" t="s">
        <v>182</v>
      </c>
      <c r="G199" s="39"/>
      <c r="H199" s="40"/>
      <c r="I199" s="62">
        <v>782</v>
      </c>
    </row>
    <row r="200" spans="1:9" ht="30.75" customHeight="1">
      <c r="A200" s="26"/>
      <c r="B200" s="112" t="s">
        <v>104</v>
      </c>
      <c r="C200" s="113"/>
      <c r="D200" s="114"/>
      <c r="E200" s="39" t="s">
        <v>51</v>
      </c>
      <c r="F200" s="39" t="s">
        <v>182</v>
      </c>
      <c r="G200" s="39" t="s">
        <v>107</v>
      </c>
      <c r="H200" s="40"/>
      <c r="I200" s="52">
        <v>782</v>
      </c>
    </row>
    <row r="201" spans="1:9" ht="16.5" customHeight="1">
      <c r="A201" s="26"/>
      <c r="B201" s="112" t="s">
        <v>105</v>
      </c>
      <c r="C201" s="113"/>
      <c r="D201" s="114"/>
      <c r="E201" s="39" t="s">
        <v>51</v>
      </c>
      <c r="F201" s="39" t="s">
        <v>182</v>
      </c>
      <c r="G201" s="39" t="s">
        <v>183</v>
      </c>
      <c r="H201" s="40"/>
      <c r="I201" s="52">
        <v>782</v>
      </c>
    </row>
    <row r="202" spans="1:9" ht="15.75" customHeight="1">
      <c r="A202" s="26"/>
      <c r="B202" s="112" t="s">
        <v>166</v>
      </c>
      <c r="C202" s="113"/>
      <c r="D202" s="114"/>
      <c r="E202" s="39" t="s">
        <v>51</v>
      </c>
      <c r="F202" s="39" t="s">
        <v>182</v>
      </c>
      <c r="G202" s="39" t="s">
        <v>183</v>
      </c>
      <c r="H202" s="40" t="s">
        <v>93</v>
      </c>
      <c r="I202" s="52">
        <v>782</v>
      </c>
    </row>
    <row r="203" spans="1:9" ht="15" customHeight="1">
      <c r="A203" s="26"/>
      <c r="B203" s="112" t="s">
        <v>184</v>
      </c>
      <c r="C203" s="113"/>
      <c r="D203" s="114"/>
      <c r="E203" s="39" t="s">
        <v>51</v>
      </c>
      <c r="F203" s="39" t="s">
        <v>106</v>
      </c>
      <c r="G203" s="39"/>
      <c r="H203" s="42"/>
      <c r="I203" s="62">
        <v>4201</v>
      </c>
    </row>
    <row r="204" spans="1:9" ht="15" customHeight="1">
      <c r="A204" s="25"/>
      <c r="B204" s="112" t="s">
        <v>185</v>
      </c>
      <c r="C204" s="113"/>
      <c r="D204" s="114"/>
      <c r="E204" s="39" t="s">
        <v>51</v>
      </c>
      <c r="F204" s="55" t="s">
        <v>106</v>
      </c>
      <c r="G204" s="39" t="s">
        <v>186</v>
      </c>
      <c r="H204" s="40"/>
      <c r="I204" s="52">
        <v>4201</v>
      </c>
    </row>
    <row r="205" spans="1:9" ht="18" customHeight="1">
      <c r="A205" s="26"/>
      <c r="B205" s="112" t="s">
        <v>166</v>
      </c>
      <c r="C205" s="113"/>
      <c r="D205" s="114"/>
      <c r="E205" s="39" t="s">
        <v>51</v>
      </c>
      <c r="F205" s="55" t="s">
        <v>106</v>
      </c>
      <c r="G205" s="39" t="s">
        <v>186</v>
      </c>
      <c r="H205" s="40" t="s">
        <v>93</v>
      </c>
      <c r="I205" s="52">
        <v>4201</v>
      </c>
    </row>
    <row r="206" spans="1:17" ht="24" customHeight="1">
      <c r="A206" s="36" t="s">
        <v>191</v>
      </c>
      <c r="B206" s="106" t="s">
        <v>294</v>
      </c>
      <c r="C206" s="107"/>
      <c r="D206" s="108"/>
      <c r="E206" s="45" t="s">
        <v>295</v>
      </c>
      <c r="F206" s="58"/>
      <c r="G206" s="45"/>
      <c r="H206" s="46"/>
      <c r="I206" s="12">
        <f>I207+I213+I217</f>
        <v>18632.3</v>
      </c>
      <c r="J206" s="38"/>
      <c r="K206" s="38"/>
      <c r="L206" s="38"/>
      <c r="M206" s="38"/>
      <c r="N206" s="38"/>
      <c r="O206" s="38"/>
      <c r="P206" s="38"/>
      <c r="Q206" s="38"/>
    </row>
    <row r="207" spans="1:9" ht="18" customHeight="1">
      <c r="A207" s="26"/>
      <c r="B207" s="112" t="s">
        <v>29</v>
      </c>
      <c r="C207" s="113"/>
      <c r="D207" s="114"/>
      <c r="E207" s="39" t="s">
        <v>295</v>
      </c>
      <c r="F207" s="55" t="s">
        <v>119</v>
      </c>
      <c r="G207" s="39"/>
      <c r="H207" s="9"/>
      <c r="I207" s="62">
        <v>1257</v>
      </c>
    </row>
    <row r="208" spans="1:9" ht="51" customHeight="1">
      <c r="A208" s="26"/>
      <c r="B208" s="112" t="s">
        <v>109</v>
      </c>
      <c r="C208" s="115"/>
      <c r="D208" s="116"/>
      <c r="E208" s="39" t="s">
        <v>295</v>
      </c>
      <c r="F208" s="55" t="s">
        <v>119</v>
      </c>
      <c r="G208" s="39" t="s">
        <v>108</v>
      </c>
      <c r="H208" s="9"/>
      <c r="I208" s="52">
        <v>1257</v>
      </c>
    </row>
    <row r="209" spans="1:9" ht="21.75" customHeight="1">
      <c r="A209" s="19" t="s">
        <v>202</v>
      </c>
      <c r="B209" s="100" t="s">
        <v>203</v>
      </c>
      <c r="C209" s="120"/>
      <c r="D209" s="121"/>
      <c r="E209" s="20" t="s">
        <v>208</v>
      </c>
      <c r="F209" s="20" t="s">
        <v>204</v>
      </c>
      <c r="G209" s="20" t="s">
        <v>205</v>
      </c>
      <c r="H209" s="21" t="s">
        <v>206</v>
      </c>
      <c r="I209" s="22" t="s">
        <v>320</v>
      </c>
    </row>
    <row r="210" spans="1:9" ht="31.5" customHeight="1">
      <c r="A210" s="26"/>
      <c r="B210" s="112" t="s">
        <v>274</v>
      </c>
      <c r="C210" s="115"/>
      <c r="D210" s="116"/>
      <c r="E210" s="39" t="s">
        <v>295</v>
      </c>
      <c r="F210" s="55" t="s">
        <v>119</v>
      </c>
      <c r="G210" s="39" t="s">
        <v>90</v>
      </c>
      <c r="H210" s="40"/>
      <c r="I210" s="52">
        <v>1257</v>
      </c>
    </row>
    <row r="211" spans="1:9" ht="33.75" customHeight="1">
      <c r="A211" s="26"/>
      <c r="B211" s="112" t="s">
        <v>123</v>
      </c>
      <c r="C211" s="115"/>
      <c r="D211" s="116"/>
      <c r="E211" s="39" t="s">
        <v>295</v>
      </c>
      <c r="F211" s="55" t="s">
        <v>119</v>
      </c>
      <c r="G211" s="39" t="s">
        <v>124</v>
      </c>
      <c r="H211" s="40"/>
      <c r="I211" s="52">
        <v>1257</v>
      </c>
    </row>
    <row r="212" spans="1:9" ht="30.75" customHeight="1">
      <c r="A212" s="26"/>
      <c r="B212" s="112" t="s">
        <v>126</v>
      </c>
      <c r="C212" s="115"/>
      <c r="D212" s="116"/>
      <c r="E212" s="39" t="s">
        <v>295</v>
      </c>
      <c r="F212" s="55" t="s">
        <v>119</v>
      </c>
      <c r="G212" s="39" t="s">
        <v>124</v>
      </c>
      <c r="H212" s="40" t="s">
        <v>125</v>
      </c>
      <c r="I212" s="52">
        <v>1257</v>
      </c>
    </row>
    <row r="213" spans="1:9" ht="15.75" customHeight="1">
      <c r="A213" s="26"/>
      <c r="B213" s="109" t="s">
        <v>53</v>
      </c>
      <c r="C213" s="110"/>
      <c r="D213" s="111"/>
      <c r="E213" s="39" t="s">
        <v>295</v>
      </c>
      <c r="F213" s="55" t="s">
        <v>52</v>
      </c>
      <c r="G213" s="39"/>
      <c r="H213" s="40"/>
      <c r="I213" s="62">
        <v>25</v>
      </c>
    </row>
    <row r="214" spans="1:9" ht="29.25" customHeight="1">
      <c r="A214" s="26"/>
      <c r="B214" s="127" t="s">
        <v>313</v>
      </c>
      <c r="C214" s="128"/>
      <c r="D214" s="129"/>
      <c r="E214" s="39" t="s">
        <v>295</v>
      </c>
      <c r="F214" s="60" t="s">
        <v>52</v>
      </c>
      <c r="G214" s="60" t="s">
        <v>147</v>
      </c>
      <c r="H214" s="61"/>
      <c r="I214" s="62">
        <v>25</v>
      </c>
    </row>
    <row r="215" spans="1:9" ht="32.25" customHeight="1">
      <c r="A215" s="26"/>
      <c r="B215" s="127" t="s">
        <v>251</v>
      </c>
      <c r="C215" s="128"/>
      <c r="D215" s="129"/>
      <c r="E215" s="39" t="s">
        <v>295</v>
      </c>
      <c r="F215" s="60" t="s">
        <v>52</v>
      </c>
      <c r="G215" s="60" t="s">
        <v>147</v>
      </c>
      <c r="H215" s="61" t="s">
        <v>117</v>
      </c>
      <c r="I215" s="62">
        <v>25</v>
      </c>
    </row>
    <row r="216" spans="1:9" ht="27" customHeight="1">
      <c r="A216" s="26"/>
      <c r="B216" s="130" t="s">
        <v>284</v>
      </c>
      <c r="C216" s="131"/>
      <c r="D216" s="132"/>
      <c r="E216" s="39" t="s">
        <v>295</v>
      </c>
      <c r="F216" s="60" t="s">
        <v>52</v>
      </c>
      <c r="G216" s="60" t="s">
        <v>215</v>
      </c>
      <c r="H216" s="61" t="s">
        <v>117</v>
      </c>
      <c r="I216" s="63">
        <v>25</v>
      </c>
    </row>
    <row r="217" spans="1:9" ht="15" customHeight="1">
      <c r="A217" s="26"/>
      <c r="B217" s="112" t="s">
        <v>161</v>
      </c>
      <c r="C217" s="115"/>
      <c r="D217" s="116"/>
      <c r="E217" s="39" t="s">
        <v>295</v>
      </c>
      <c r="F217" s="55" t="s">
        <v>87</v>
      </c>
      <c r="G217" s="55" t="s">
        <v>70</v>
      </c>
      <c r="H217" s="56"/>
      <c r="I217" s="52">
        <f>I218+I222+I224</f>
        <v>17350.3</v>
      </c>
    </row>
    <row r="218" spans="1:9" ht="27" customHeight="1">
      <c r="A218" s="26"/>
      <c r="B218" s="112" t="s">
        <v>167</v>
      </c>
      <c r="C218" s="115"/>
      <c r="D218" s="116"/>
      <c r="E218" s="39" t="s">
        <v>295</v>
      </c>
      <c r="F218" s="55" t="s">
        <v>87</v>
      </c>
      <c r="G218" s="55" t="s">
        <v>168</v>
      </c>
      <c r="H218" s="56"/>
      <c r="I218" s="62">
        <f>I219</f>
        <v>6338.3</v>
      </c>
    </row>
    <row r="219" spans="1:9" ht="15.75" customHeight="1">
      <c r="A219" s="26"/>
      <c r="B219" s="112" t="s">
        <v>163</v>
      </c>
      <c r="C219" s="115"/>
      <c r="D219" s="116"/>
      <c r="E219" s="39" t="s">
        <v>295</v>
      </c>
      <c r="F219" s="55" t="s">
        <v>87</v>
      </c>
      <c r="G219" s="55" t="s">
        <v>168</v>
      </c>
      <c r="H219" s="56" t="s">
        <v>10</v>
      </c>
      <c r="I219" s="52">
        <f>I220+I221</f>
        <v>6338.3</v>
      </c>
    </row>
    <row r="220" spans="1:9" ht="27" customHeight="1">
      <c r="A220" s="26"/>
      <c r="B220" s="112" t="s">
        <v>169</v>
      </c>
      <c r="C220" s="115"/>
      <c r="D220" s="116"/>
      <c r="E220" s="39" t="s">
        <v>295</v>
      </c>
      <c r="F220" s="55" t="s">
        <v>87</v>
      </c>
      <c r="G220" s="55" t="s">
        <v>170</v>
      </c>
      <c r="H220" s="56" t="s">
        <v>10</v>
      </c>
      <c r="I220" s="52">
        <v>6005.3</v>
      </c>
    </row>
    <row r="221" spans="1:9" ht="27" customHeight="1">
      <c r="A221" s="26"/>
      <c r="B221" s="112" t="s">
        <v>225</v>
      </c>
      <c r="C221" s="115"/>
      <c r="D221" s="116"/>
      <c r="E221" s="39" t="s">
        <v>295</v>
      </c>
      <c r="F221" s="55" t="s">
        <v>87</v>
      </c>
      <c r="G221" s="55" t="s">
        <v>171</v>
      </c>
      <c r="H221" s="56" t="s">
        <v>10</v>
      </c>
      <c r="I221" s="52">
        <v>333</v>
      </c>
    </row>
    <row r="222" spans="1:9" ht="30" customHeight="1">
      <c r="A222" s="26"/>
      <c r="B222" s="112" t="s">
        <v>172</v>
      </c>
      <c r="C222" s="115"/>
      <c r="D222" s="116"/>
      <c r="E222" s="39" t="s">
        <v>295</v>
      </c>
      <c r="F222" s="55" t="s">
        <v>87</v>
      </c>
      <c r="G222" s="55" t="s">
        <v>173</v>
      </c>
      <c r="H222" s="56"/>
      <c r="I222" s="62">
        <v>8500</v>
      </c>
    </row>
    <row r="223" spans="1:9" ht="17.25" customHeight="1">
      <c r="A223" s="26"/>
      <c r="B223" s="112" t="s">
        <v>174</v>
      </c>
      <c r="C223" s="115"/>
      <c r="D223" s="116"/>
      <c r="E223" s="39" t="s">
        <v>295</v>
      </c>
      <c r="F223" s="55" t="s">
        <v>87</v>
      </c>
      <c r="G223" s="55" t="s">
        <v>173</v>
      </c>
      <c r="H223" s="56" t="s">
        <v>10</v>
      </c>
      <c r="I223" s="52">
        <v>8500</v>
      </c>
    </row>
    <row r="224" spans="1:9" ht="20.25" customHeight="1">
      <c r="A224" s="26"/>
      <c r="B224" s="112" t="s">
        <v>162</v>
      </c>
      <c r="C224" s="115"/>
      <c r="D224" s="116"/>
      <c r="E224" s="39" t="s">
        <v>295</v>
      </c>
      <c r="F224" s="55" t="s">
        <v>87</v>
      </c>
      <c r="G224" s="55" t="s">
        <v>226</v>
      </c>
      <c r="H224" s="56"/>
      <c r="I224" s="62">
        <f>I225</f>
        <v>2512</v>
      </c>
    </row>
    <row r="225" spans="1:9" ht="20.25" customHeight="1">
      <c r="A225" s="26"/>
      <c r="B225" s="112" t="s">
        <v>163</v>
      </c>
      <c r="C225" s="115"/>
      <c r="D225" s="116"/>
      <c r="E225" s="39" t="s">
        <v>295</v>
      </c>
      <c r="F225" s="55" t="s">
        <v>87</v>
      </c>
      <c r="G225" s="55" t="s">
        <v>226</v>
      </c>
      <c r="H225" s="56" t="s">
        <v>10</v>
      </c>
      <c r="I225" s="52">
        <f>I226+I227+I228+I229+I230</f>
        <v>2512</v>
      </c>
    </row>
    <row r="226" spans="1:9" ht="27" customHeight="1">
      <c r="A226" s="26"/>
      <c r="B226" s="112" t="s">
        <v>315</v>
      </c>
      <c r="C226" s="115"/>
      <c r="D226" s="116"/>
      <c r="E226" s="39" t="s">
        <v>295</v>
      </c>
      <c r="F226" s="55" t="s">
        <v>87</v>
      </c>
      <c r="G226" s="55" t="s">
        <v>227</v>
      </c>
      <c r="H226" s="56" t="s">
        <v>10</v>
      </c>
      <c r="I226" s="52">
        <v>200</v>
      </c>
    </row>
    <row r="227" spans="1:9" ht="15" customHeight="1">
      <c r="A227" s="26"/>
      <c r="B227" s="112" t="s">
        <v>383</v>
      </c>
      <c r="C227" s="115"/>
      <c r="D227" s="116"/>
      <c r="E227" s="39" t="s">
        <v>295</v>
      </c>
      <c r="F227" s="55" t="s">
        <v>87</v>
      </c>
      <c r="G227" s="55" t="s">
        <v>228</v>
      </c>
      <c r="H227" s="56" t="s">
        <v>10</v>
      </c>
      <c r="I227" s="52">
        <v>35</v>
      </c>
    </row>
    <row r="228" spans="1:9" ht="15" customHeight="1">
      <c r="A228" s="26"/>
      <c r="B228" s="112" t="s">
        <v>382</v>
      </c>
      <c r="C228" s="115"/>
      <c r="D228" s="116"/>
      <c r="E228" s="39" t="s">
        <v>295</v>
      </c>
      <c r="F228" s="55" t="s">
        <v>87</v>
      </c>
      <c r="G228" s="55" t="s">
        <v>229</v>
      </c>
      <c r="H228" s="56" t="s">
        <v>10</v>
      </c>
      <c r="I228" s="52">
        <v>1100</v>
      </c>
    </row>
    <row r="229" spans="1:9" ht="27" customHeight="1">
      <c r="A229" s="26"/>
      <c r="B229" s="112" t="s">
        <v>384</v>
      </c>
      <c r="C229" s="115"/>
      <c r="D229" s="116"/>
      <c r="E229" s="39" t="s">
        <v>295</v>
      </c>
      <c r="F229" s="55" t="s">
        <v>87</v>
      </c>
      <c r="G229" s="55" t="s">
        <v>282</v>
      </c>
      <c r="H229" s="56" t="s">
        <v>10</v>
      </c>
      <c r="I229" s="52">
        <v>900</v>
      </c>
    </row>
    <row r="230" spans="1:9" ht="27" customHeight="1">
      <c r="A230" s="26"/>
      <c r="B230" s="112" t="s">
        <v>385</v>
      </c>
      <c r="C230" s="115"/>
      <c r="D230" s="116"/>
      <c r="E230" s="39" t="s">
        <v>295</v>
      </c>
      <c r="F230" s="55" t="s">
        <v>87</v>
      </c>
      <c r="G230" s="55" t="s">
        <v>386</v>
      </c>
      <c r="H230" s="56" t="s">
        <v>10</v>
      </c>
      <c r="I230" s="52">
        <v>277</v>
      </c>
    </row>
    <row r="231" spans="1:9" ht="21" customHeight="1">
      <c r="A231" s="27" t="s">
        <v>192</v>
      </c>
      <c r="B231" s="106" t="s">
        <v>88</v>
      </c>
      <c r="C231" s="107"/>
      <c r="D231" s="108"/>
      <c r="E231" s="45" t="s">
        <v>56</v>
      </c>
      <c r="F231" s="45"/>
      <c r="G231" s="45"/>
      <c r="H231" s="57"/>
      <c r="I231" s="12">
        <f>I232+I236</f>
        <v>5106.2</v>
      </c>
    </row>
    <row r="232" spans="1:9" ht="33" customHeight="1">
      <c r="A232" s="59"/>
      <c r="B232" s="112" t="s">
        <v>67</v>
      </c>
      <c r="C232" s="113"/>
      <c r="D232" s="114"/>
      <c r="E232" s="39" t="s">
        <v>56</v>
      </c>
      <c r="F232" s="39" t="s">
        <v>66</v>
      </c>
      <c r="G232" s="6"/>
      <c r="H232" s="9"/>
      <c r="I232" s="52">
        <v>50</v>
      </c>
    </row>
    <row r="233" spans="1:9" ht="15" customHeight="1">
      <c r="A233" s="59"/>
      <c r="B233" s="112" t="s">
        <v>220</v>
      </c>
      <c r="C233" s="115"/>
      <c r="D233" s="116"/>
      <c r="E233" s="39" t="s">
        <v>56</v>
      </c>
      <c r="F233" s="39" t="s">
        <v>219</v>
      </c>
      <c r="G233" s="39"/>
      <c r="H233" s="40"/>
      <c r="I233" s="62">
        <v>50</v>
      </c>
    </row>
    <row r="234" spans="1:9" ht="57" customHeight="1">
      <c r="A234" s="59"/>
      <c r="B234" s="117" t="s">
        <v>337</v>
      </c>
      <c r="C234" s="118"/>
      <c r="D234" s="119"/>
      <c r="E234" s="39" t="s">
        <v>56</v>
      </c>
      <c r="F234" s="39" t="s">
        <v>219</v>
      </c>
      <c r="G234" s="39" t="s">
        <v>133</v>
      </c>
      <c r="H234" s="40"/>
      <c r="I234" s="52">
        <v>50</v>
      </c>
    </row>
    <row r="235" spans="1:9" ht="28.5" customHeight="1">
      <c r="A235" s="59"/>
      <c r="B235" s="112" t="s">
        <v>116</v>
      </c>
      <c r="C235" s="115"/>
      <c r="D235" s="116"/>
      <c r="E235" s="39" t="s">
        <v>56</v>
      </c>
      <c r="F235" s="39" t="s">
        <v>219</v>
      </c>
      <c r="G235" s="39" t="s">
        <v>133</v>
      </c>
      <c r="H235" s="40" t="s">
        <v>117</v>
      </c>
      <c r="I235" s="52">
        <v>50</v>
      </c>
    </row>
    <row r="236" spans="1:9" ht="18.75" customHeight="1">
      <c r="A236" s="23"/>
      <c r="B236" s="112" t="s">
        <v>1</v>
      </c>
      <c r="C236" s="113"/>
      <c r="D236" s="114"/>
      <c r="E236" s="39" t="s">
        <v>56</v>
      </c>
      <c r="F236" s="39" t="s">
        <v>6</v>
      </c>
      <c r="G236" s="39"/>
      <c r="H236" s="42"/>
      <c r="I236" s="81">
        <v>5056.2</v>
      </c>
    </row>
    <row r="237" spans="1:9" ht="16.5" customHeight="1">
      <c r="A237" s="23"/>
      <c r="B237" s="112" t="s">
        <v>22</v>
      </c>
      <c r="C237" s="113"/>
      <c r="D237" s="114"/>
      <c r="E237" s="39" t="s">
        <v>56</v>
      </c>
      <c r="F237" s="39" t="s">
        <v>7</v>
      </c>
      <c r="G237" s="39"/>
      <c r="H237" s="42"/>
      <c r="I237" s="42">
        <v>5056.2</v>
      </c>
    </row>
    <row r="238" spans="1:9" ht="27.75" customHeight="1">
      <c r="A238" s="23"/>
      <c r="B238" s="112" t="s">
        <v>27</v>
      </c>
      <c r="C238" s="113"/>
      <c r="D238" s="114"/>
      <c r="E238" s="39" t="s">
        <v>56</v>
      </c>
      <c r="F238" s="39" t="s">
        <v>7</v>
      </c>
      <c r="G238" s="39" t="s">
        <v>281</v>
      </c>
      <c r="H238" s="42"/>
      <c r="I238" s="42">
        <v>5056.2</v>
      </c>
    </row>
    <row r="239" spans="1:9" ht="19.5" customHeight="1">
      <c r="A239" s="23"/>
      <c r="B239" s="112" t="s">
        <v>28</v>
      </c>
      <c r="C239" s="113"/>
      <c r="D239" s="114"/>
      <c r="E239" s="39" t="s">
        <v>56</v>
      </c>
      <c r="F239" s="39" t="s">
        <v>7</v>
      </c>
      <c r="G239" s="39" t="s">
        <v>281</v>
      </c>
      <c r="H239" s="42"/>
      <c r="I239" s="42">
        <v>5056.2</v>
      </c>
    </row>
    <row r="240" spans="1:9" ht="32.25" customHeight="1">
      <c r="A240" s="23"/>
      <c r="B240" s="112" t="s">
        <v>188</v>
      </c>
      <c r="C240" s="113"/>
      <c r="D240" s="114"/>
      <c r="E240" s="39" t="s">
        <v>56</v>
      </c>
      <c r="F240" s="39" t="s">
        <v>7</v>
      </c>
      <c r="G240" s="39" t="s">
        <v>281</v>
      </c>
      <c r="H240" s="40" t="s">
        <v>125</v>
      </c>
      <c r="I240" s="42">
        <v>5024.1</v>
      </c>
    </row>
    <row r="241" spans="1:9" ht="21" customHeight="1">
      <c r="A241" s="19" t="s">
        <v>202</v>
      </c>
      <c r="B241" s="100" t="s">
        <v>203</v>
      </c>
      <c r="C241" s="120"/>
      <c r="D241" s="121"/>
      <c r="E241" s="20" t="s">
        <v>208</v>
      </c>
      <c r="F241" s="20" t="s">
        <v>204</v>
      </c>
      <c r="G241" s="20" t="s">
        <v>205</v>
      </c>
      <c r="H241" s="21" t="s">
        <v>206</v>
      </c>
      <c r="I241" s="22" t="s">
        <v>320</v>
      </c>
    </row>
    <row r="242" spans="1:9" ht="33.75" customHeight="1">
      <c r="A242" s="27" t="s">
        <v>193</v>
      </c>
      <c r="B242" s="106" t="s">
        <v>210</v>
      </c>
      <c r="C242" s="107"/>
      <c r="D242" s="108"/>
      <c r="E242" s="45" t="s">
        <v>57</v>
      </c>
      <c r="F242" s="4"/>
      <c r="G242" s="4"/>
      <c r="H242" s="5"/>
      <c r="I242" s="82">
        <f>I243</f>
        <v>6929.8</v>
      </c>
    </row>
    <row r="243" spans="1:9" ht="15.75" customHeight="1">
      <c r="A243" s="29"/>
      <c r="B243" s="112" t="s">
        <v>189</v>
      </c>
      <c r="C243" s="113"/>
      <c r="D243" s="114"/>
      <c r="E243" s="39" t="s">
        <v>57</v>
      </c>
      <c r="F243" s="39" t="s">
        <v>23</v>
      </c>
      <c r="G243" s="39"/>
      <c r="H243" s="42"/>
      <c r="I243" s="52">
        <v>6929.8</v>
      </c>
    </row>
    <row r="244" spans="1:9" ht="15.75" customHeight="1">
      <c r="A244" s="29"/>
      <c r="B244" s="112" t="s">
        <v>158</v>
      </c>
      <c r="C244" s="113"/>
      <c r="D244" s="114"/>
      <c r="E244" s="39" t="s">
        <v>57</v>
      </c>
      <c r="F244" s="39" t="s">
        <v>159</v>
      </c>
      <c r="G244" s="39"/>
      <c r="H244" s="42"/>
      <c r="I244" s="52">
        <v>6929.8</v>
      </c>
    </row>
    <row r="245" spans="1:9" ht="30" customHeight="1">
      <c r="A245" s="29"/>
      <c r="B245" s="112" t="s">
        <v>209</v>
      </c>
      <c r="C245" s="113"/>
      <c r="D245" s="114"/>
      <c r="E245" s="39" t="s">
        <v>57</v>
      </c>
      <c r="F245" s="39" t="s">
        <v>159</v>
      </c>
      <c r="G245" s="39" t="s">
        <v>73</v>
      </c>
      <c r="H245" s="42"/>
      <c r="I245" s="52">
        <v>6929.8</v>
      </c>
    </row>
    <row r="246" spans="1:9" ht="28.5" customHeight="1">
      <c r="A246" s="29"/>
      <c r="B246" s="112" t="s">
        <v>20</v>
      </c>
      <c r="C246" s="113"/>
      <c r="D246" s="114"/>
      <c r="E246" s="39" t="s">
        <v>57</v>
      </c>
      <c r="F246" s="39" t="s">
        <v>159</v>
      </c>
      <c r="G246" s="39" t="s">
        <v>190</v>
      </c>
      <c r="H246" s="42"/>
      <c r="I246" s="52">
        <v>6929.8</v>
      </c>
    </row>
    <row r="247" spans="1:9" ht="33.75" customHeight="1">
      <c r="A247" s="30"/>
      <c r="B247" s="112" t="s">
        <v>188</v>
      </c>
      <c r="C247" s="113"/>
      <c r="D247" s="114"/>
      <c r="E247" s="39" t="s">
        <v>57</v>
      </c>
      <c r="F247" s="39" t="s">
        <v>159</v>
      </c>
      <c r="G247" s="39" t="s">
        <v>190</v>
      </c>
      <c r="H247" s="40" t="s">
        <v>125</v>
      </c>
      <c r="I247" s="52">
        <v>6929.8</v>
      </c>
    </row>
    <row r="248" spans="1:9" ht="31.5" customHeight="1">
      <c r="A248" s="27" t="s">
        <v>199</v>
      </c>
      <c r="B248" s="106" t="s">
        <v>80</v>
      </c>
      <c r="C248" s="107"/>
      <c r="D248" s="108"/>
      <c r="E248" s="4" t="s">
        <v>58</v>
      </c>
      <c r="F248" s="4"/>
      <c r="G248" s="4"/>
      <c r="H248" s="5"/>
      <c r="I248" s="12">
        <f>I249+I253</f>
        <v>10083</v>
      </c>
    </row>
    <row r="249" spans="1:9" ht="31.5" customHeight="1">
      <c r="A249" s="59"/>
      <c r="B249" s="112" t="s">
        <v>67</v>
      </c>
      <c r="C249" s="113"/>
      <c r="D249" s="114"/>
      <c r="E249" s="39" t="s">
        <v>58</v>
      </c>
      <c r="F249" s="39" t="s">
        <v>66</v>
      </c>
      <c r="G249" s="6"/>
      <c r="H249" s="9"/>
      <c r="I249" s="44">
        <v>160</v>
      </c>
    </row>
    <row r="250" spans="1:9" ht="15.75" customHeight="1">
      <c r="A250" s="59"/>
      <c r="B250" s="112" t="s">
        <v>220</v>
      </c>
      <c r="C250" s="115"/>
      <c r="D250" s="116"/>
      <c r="E250" s="39" t="s">
        <v>58</v>
      </c>
      <c r="F250" s="39" t="s">
        <v>219</v>
      </c>
      <c r="G250" s="39"/>
      <c r="H250" s="40"/>
      <c r="I250" s="44">
        <v>160</v>
      </c>
    </row>
    <row r="251" spans="1:9" ht="61.5" customHeight="1">
      <c r="A251" s="59"/>
      <c r="B251" s="117" t="s">
        <v>337</v>
      </c>
      <c r="C251" s="118"/>
      <c r="D251" s="119"/>
      <c r="E251" s="39" t="s">
        <v>58</v>
      </c>
      <c r="F251" s="39" t="s">
        <v>219</v>
      </c>
      <c r="G251" s="39" t="s">
        <v>133</v>
      </c>
      <c r="H251" s="40"/>
      <c r="I251" s="79">
        <v>160</v>
      </c>
    </row>
    <row r="252" spans="1:9" ht="31.5" customHeight="1">
      <c r="A252" s="59"/>
      <c r="B252" s="112" t="s">
        <v>116</v>
      </c>
      <c r="C252" s="115"/>
      <c r="D252" s="116"/>
      <c r="E252" s="39" t="s">
        <v>58</v>
      </c>
      <c r="F252" s="39" t="s">
        <v>219</v>
      </c>
      <c r="G252" s="39" t="s">
        <v>133</v>
      </c>
      <c r="H252" s="40" t="s">
        <v>117</v>
      </c>
      <c r="I252" s="44">
        <v>160</v>
      </c>
    </row>
    <row r="253" spans="1:9" ht="17.25" customHeight="1">
      <c r="A253" s="23"/>
      <c r="B253" s="109" t="s">
        <v>189</v>
      </c>
      <c r="C253" s="110"/>
      <c r="D253" s="111"/>
      <c r="E253" s="50" t="s">
        <v>58</v>
      </c>
      <c r="F253" s="50" t="s">
        <v>23</v>
      </c>
      <c r="G253" s="50"/>
      <c r="H253" s="43"/>
      <c r="I253" s="44">
        <v>9923</v>
      </c>
    </row>
    <row r="254" spans="1:9" ht="18" customHeight="1">
      <c r="A254" s="23"/>
      <c r="B254" s="112" t="s">
        <v>158</v>
      </c>
      <c r="C254" s="113"/>
      <c r="D254" s="114"/>
      <c r="E254" s="39" t="s">
        <v>58</v>
      </c>
      <c r="F254" s="39" t="s">
        <v>159</v>
      </c>
      <c r="G254" s="39"/>
      <c r="H254" s="42"/>
      <c r="I254" s="44">
        <v>9923</v>
      </c>
    </row>
    <row r="255" spans="1:9" ht="28.5" customHeight="1">
      <c r="A255" s="23"/>
      <c r="B255" s="109" t="s">
        <v>209</v>
      </c>
      <c r="C255" s="110"/>
      <c r="D255" s="111"/>
      <c r="E255" s="50" t="s">
        <v>58</v>
      </c>
      <c r="F255" s="50" t="s">
        <v>159</v>
      </c>
      <c r="G255" s="50" t="s">
        <v>73</v>
      </c>
      <c r="H255" s="43"/>
      <c r="I255" s="44">
        <v>9923</v>
      </c>
    </row>
    <row r="256" spans="1:9" ht="30" customHeight="1">
      <c r="A256" s="23"/>
      <c r="B256" s="112" t="s">
        <v>20</v>
      </c>
      <c r="C256" s="113"/>
      <c r="D256" s="114"/>
      <c r="E256" s="50" t="s">
        <v>58</v>
      </c>
      <c r="F256" s="39" t="s">
        <v>159</v>
      </c>
      <c r="G256" s="39" t="s">
        <v>190</v>
      </c>
      <c r="H256" s="42"/>
      <c r="I256" s="44">
        <v>9923</v>
      </c>
    </row>
    <row r="257" spans="1:9" ht="28.5" customHeight="1">
      <c r="A257" s="24"/>
      <c r="B257" s="112" t="s">
        <v>188</v>
      </c>
      <c r="C257" s="113"/>
      <c r="D257" s="114"/>
      <c r="E257" s="50" t="s">
        <v>58</v>
      </c>
      <c r="F257" s="39" t="s">
        <v>159</v>
      </c>
      <c r="G257" s="39" t="s">
        <v>190</v>
      </c>
      <c r="H257" s="40" t="s">
        <v>125</v>
      </c>
      <c r="I257" s="44">
        <v>9923</v>
      </c>
    </row>
    <row r="258" spans="1:17" ht="30.75" customHeight="1">
      <c r="A258" s="34" t="s">
        <v>268</v>
      </c>
      <c r="B258" s="106" t="s">
        <v>358</v>
      </c>
      <c r="C258" s="107"/>
      <c r="D258" s="108"/>
      <c r="E258" s="49" t="s">
        <v>278</v>
      </c>
      <c r="F258" s="45"/>
      <c r="G258" s="45"/>
      <c r="H258" s="46"/>
      <c r="I258" s="48">
        <f>I259</f>
        <v>25865.8</v>
      </c>
      <c r="J258" s="38"/>
      <c r="K258" s="38"/>
      <c r="L258" s="38"/>
      <c r="M258" s="38"/>
      <c r="N258" s="38"/>
      <c r="O258" s="38"/>
      <c r="P258" s="38"/>
      <c r="Q258" s="38"/>
    </row>
    <row r="259" spans="1:17" ht="30.75" customHeight="1">
      <c r="A259" s="34"/>
      <c r="B259" s="112" t="s">
        <v>32</v>
      </c>
      <c r="C259" s="113"/>
      <c r="D259" s="114"/>
      <c r="E259" s="39" t="s">
        <v>278</v>
      </c>
      <c r="F259" s="39" t="s">
        <v>31</v>
      </c>
      <c r="G259" s="4"/>
      <c r="H259" s="46"/>
      <c r="I259" s="43">
        <v>25865.8</v>
      </c>
      <c r="J259" s="38"/>
      <c r="K259" s="38"/>
      <c r="L259" s="38"/>
      <c r="M259" s="38"/>
      <c r="N259" s="38"/>
      <c r="O259" s="38"/>
      <c r="P259" s="38"/>
      <c r="Q259" s="38"/>
    </row>
    <row r="260" spans="1:17" ht="18" customHeight="1">
      <c r="A260" s="34"/>
      <c r="B260" s="112" t="s">
        <v>42</v>
      </c>
      <c r="C260" s="113"/>
      <c r="D260" s="114"/>
      <c r="E260" s="39" t="s">
        <v>278</v>
      </c>
      <c r="F260" s="39" t="s">
        <v>41</v>
      </c>
      <c r="G260" s="41"/>
      <c r="H260" s="46"/>
      <c r="I260" s="43">
        <v>25865.8</v>
      </c>
      <c r="J260" s="38"/>
      <c r="K260" s="38"/>
      <c r="L260" s="38"/>
      <c r="M260" s="38"/>
      <c r="N260" s="38"/>
      <c r="O260" s="38"/>
      <c r="P260" s="38"/>
      <c r="Q260" s="38"/>
    </row>
    <row r="261" spans="1:17" ht="28.5" customHeight="1">
      <c r="A261" s="34"/>
      <c r="B261" s="112" t="s">
        <v>43</v>
      </c>
      <c r="C261" s="113"/>
      <c r="D261" s="114"/>
      <c r="E261" s="39" t="s">
        <v>278</v>
      </c>
      <c r="F261" s="39" t="s">
        <v>41</v>
      </c>
      <c r="G261" s="39">
        <v>4400000</v>
      </c>
      <c r="H261" s="46"/>
      <c r="I261" s="43">
        <v>25865.8</v>
      </c>
      <c r="J261" s="38"/>
      <c r="K261" s="38"/>
      <c r="L261" s="38"/>
      <c r="M261" s="38"/>
      <c r="N261" s="38"/>
      <c r="O261" s="38"/>
      <c r="P261" s="38"/>
      <c r="Q261" s="38"/>
    </row>
    <row r="262" spans="1:17" ht="34.5" customHeight="1">
      <c r="A262" s="34"/>
      <c r="B262" s="112" t="s">
        <v>20</v>
      </c>
      <c r="C262" s="113"/>
      <c r="D262" s="114"/>
      <c r="E262" s="39" t="s">
        <v>278</v>
      </c>
      <c r="F262" s="39" t="s">
        <v>41</v>
      </c>
      <c r="G262" s="39" t="s">
        <v>194</v>
      </c>
      <c r="H262" s="46"/>
      <c r="I262" s="43">
        <v>25865.8</v>
      </c>
      <c r="J262" s="38"/>
      <c r="K262" s="38"/>
      <c r="L262" s="38"/>
      <c r="M262" s="38"/>
      <c r="N262" s="38"/>
      <c r="O262" s="38"/>
      <c r="P262" s="38"/>
      <c r="Q262" s="38"/>
    </row>
    <row r="263" spans="1:9" ht="30.75" customHeight="1">
      <c r="A263" s="23"/>
      <c r="B263" s="112" t="s">
        <v>249</v>
      </c>
      <c r="C263" s="113"/>
      <c r="D263" s="114"/>
      <c r="E263" s="39" t="s">
        <v>278</v>
      </c>
      <c r="F263" s="39" t="s">
        <v>41</v>
      </c>
      <c r="G263" s="39" t="s">
        <v>194</v>
      </c>
      <c r="H263" s="40" t="s">
        <v>125</v>
      </c>
      <c r="I263" s="43">
        <v>25865.8</v>
      </c>
    </row>
    <row r="264" spans="1:9" ht="15" customHeight="1">
      <c r="A264" s="23"/>
      <c r="B264" s="112" t="s">
        <v>283</v>
      </c>
      <c r="C264" s="115"/>
      <c r="D264" s="116"/>
      <c r="E264" s="39" t="s">
        <v>278</v>
      </c>
      <c r="F264" s="39" t="s">
        <v>41</v>
      </c>
      <c r="G264" s="39"/>
      <c r="H264" s="40"/>
      <c r="I264" s="44">
        <f>I265+I266+I267</f>
        <v>392.4</v>
      </c>
    </row>
    <row r="265" spans="1:9" ht="43.5" customHeight="1">
      <c r="A265" s="23"/>
      <c r="B265" s="112" t="s">
        <v>322</v>
      </c>
      <c r="C265" s="115"/>
      <c r="D265" s="116"/>
      <c r="E265" s="39" t="s">
        <v>278</v>
      </c>
      <c r="F265" s="39" t="s">
        <v>41</v>
      </c>
      <c r="G265" s="39" t="s">
        <v>308</v>
      </c>
      <c r="H265" s="40" t="s">
        <v>125</v>
      </c>
      <c r="I265" s="44">
        <v>50</v>
      </c>
    </row>
    <row r="266" spans="1:9" ht="47.25" customHeight="1">
      <c r="A266" s="23"/>
      <c r="B266" s="112" t="s">
        <v>307</v>
      </c>
      <c r="C266" s="115"/>
      <c r="D266" s="116"/>
      <c r="E266" s="39" t="s">
        <v>278</v>
      </c>
      <c r="F266" s="39" t="s">
        <v>41</v>
      </c>
      <c r="G266" s="39" t="s">
        <v>260</v>
      </c>
      <c r="H266" s="40" t="s">
        <v>125</v>
      </c>
      <c r="I266" s="43">
        <v>242.4</v>
      </c>
    </row>
    <row r="267" spans="1:9" ht="19.5" customHeight="1">
      <c r="A267" s="23"/>
      <c r="B267" s="112" t="s">
        <v>323</v>
      </c>
      <c r="C267" s="115"/>
      <c r="D267" s="116"/>
      <c r="E267" s="39" t="s">
        <v>278</v>
      </c>
      <c r="F267" s="39" t="s">
        <v>41</v>
      </c>
      <c r="G267" s="39" t="s">
        <v>261</v>
      </c>
      <c r="H267" s="40" t="s">
        <v>125</v>
      </c>
      <c r="I267" s="44">
        <v>100</v>
      </c>
    </row>
    <row r="268" spans="1:17" ht="21" customHeight="1">
      <c r="A268" s="35" t="s">
        <v>286</v>
      </c>
      <c r="B268" s="106" t="s">
        <v>357</v>
      </c>
      <c r="C268" s="107"/>
      <c r="D268" s="108"/>
      <c r="E268" s="49" t="s">
        <v>303</v>
      </c>
      <c r="F268" s="45"/>
      <c r="G268" s="45"/>
      <c r="H268" s="46"/>
      <c r="I268" s="80">
        <f>I270</f>
        <v>3067.2</v>
      </c>
      <c r="J268" s="38"/>
      <c r="K268" s="38"/>
      <c r="L268" s="38"/>
      <c r="M268" s="38"/>
      <c r="N268" s="38"/>
      <c r="O268" s="38"/>
      <c r="P268" s="38"/>
      <c r="Q268" s="38"/>
    </row>
    <row r="269" spans="1:17" ht="21" customHeight="1">
      <c r="A269" s="19" t="s">
        <v>202</v>
      </c>
      <c r="B269" s="100" t="s">
        <v>203</v>
      </c>
      <c r="C269" s="120"/>
      <c r="D269" s="121"/>
      <c r="E269" s="20" t="s">
        <v>208</v>
      </c>
      <c r="F269" s="20" t="s">
        <v>204</v>
      </c>
      <c r="G269" s="20" t="s">
        <v>205</v>
      </c>
      <c r="H269" s="21" t="s">
        <v>206</v>
      </c>
      <c r="I269" s="22" t="s">
        <v>320</v>
      </c>
      <c r="J269" s="38"/>
      <c r="K269" s="38"/>
      <c r="L269" s="38"/>
      <c r="M269" s="38"/>
      <c r="N269" s="38"/>
      <c r="O269" s="38"/>
      <c r="P269" s="38"/>
      <c r="Q269" s="38"/>
    </row>
    <row r="270" spans="1:17" ht="27.75" customHeight="1">
      <c r="A270" s="35"/>
      <c r="B270" s="112" t="s">
        <v>359</v>
      </c>
      <c r="C270" s="113"/>
      <c r="D270" s="114"/>
      <c r="E270" s="39" t="s">
        <v>303</v>
      </c>
      <c r="F270" s="39" t="s">
        <v>31</v>
      </c>
      <c r="G270" s="45"/>
      <c r="H270" s="46"/>
      <c r="I270" s="44">
        <v>3067.2</v>
      </c>
      <c r="J270" s="38"/>
      <c r="K270" s="38"/>
      <c r="L270" s="38"/>
      <c r="M270" s="38"/>
      <c r="N270" s="38"/>
      <c r="O270" s="38"/>
      <c r="P270" s="38"/>
      <c r="Q270" s="38"/>
    </row>
    <row r="271" spans="1:17" ht="13.5" customHeight="1">
      <c r="A271" s="35"/>
      <c r="B271" s="112" t="s">
        <v>360</v>
      </c>
      <c r="C271" s="113"/>
      <c r="D271" s="114"/>
      <c r="E271" s="39" t="s">
        <v>303</v>
      </c>
      <c r="F271" s="39" t="s">
        <v>41</v>
      </c>
      <c r="G271" s="45"/>
      <c r="H271" s="46"/>
      <c r="I271" s="44">
        <v>3067.2</v>
      </c>
      <c r="J271" s="38"/>
      <c r="K271" s="38"/>
      <c r="L271" s="38"/>
      <c r="M271" s="38"/>
      <c r="N271" s="38"/>
      <c r="O271" s="38"/>
      <c r="P271" s="38"/>
      <c r="Q271" s="38"/>
    </row>
    <row r="272" spans="1:9" ht="13.5" customHeight="1">
      <c r="A272" s="23"/>
      <c r="B272" s="112" t="s">
        <v>362</v>
      </c>
      <c r="C272" s="113"/>
      <c r="D272" s="114"/>
      <c r="E272" s="39" t="s">
        <v>303</v>
      </c>
      <c r="F272" s="39" t="s">
        <v>41</v>
      </c>
      <c r="G272" s="39" t="s">
        <v>46</v>
      </c>
      <c r="H272" s="40"/>
      <c r="I272" s="44">
        <v>3067.2</v>
      </c>
    </row>
    <row r="273" spans="1:9" ht="28.5" customHeight="1">
      <c r="A273" s="23"/>
      <c r="B273" s="112" t="s">
        <v>361</v>
      </c>
      <c r="C273" s="113"/>
      <c r="D273" s="114"/>
      <c r="E273" s="39" t="s">
        <v>303</v>
      </c>
      <c r="F273" s="39" t="s">
        <v>41</v>
      </c>
      <c r="G273" s="39" t="s">
        <v>195</v>
      </c>
      <c r="H273" s="40"/>
      <c r="I273" s="44">
        <v>3067.2</v>
      </c>
    </row>
    <row r="274" spans="1:9" ht="27" customHeight="1">
      <c r="A274" s="23"/>
      <c r="B274" s="112" t="s">
        <v>249</v>
      </c>
      <c r="C274" s="113"/>
      <c r="D274" s="114"/>
      <c r="E274" s="39" t="s">
        <v>303</v>
      </c>
      <c r="F274" s="39" t="s">
        <v>41</v>
      </c>
      <c r="G274" s="39" t="s">
        <v>195</v>
      </c>
      <c r="H274" s="40" t="s">
        <v>125</v>
      </c>
      <c r="I274" s="44">
        <v>3067.2</v>
      </c>
    </row>
    <row r="275" spans="1:9" ht="15.75" customHeight="1">
      <c r="A275" s="23"/>
      <c r="B275" s="112" t="s">
        <v>283</v>
      </c>
      <c r="C275" s="115"/>
      <c r="D275" s="116"/>
      <c r="E275" s="39" t="s">
        <v>303</v>
      </c>
      <c r="F275" s="39" t="s">
        <v>41</v>
      </c>
      <c r="G275" s="39" t="s">
        <v>195</v>
      </c>
      <c r="H275" s="40" t="s">
        <v>125</v>
      </c>
      <c r="I275" s="44">
        <f>I276+I277+I278+I279+I280</f>
        <v>737</v>
      </c>
    </row>
    <row r="276" spans="1:9" ht="15.75" customHeight="1">
      <c r="A276" s="23"/>
      <c r="B276" s="112" t="s">
        <v>324</v>
      </c>
      <c r="C276" s="115"/>
      <c r="D276" s="116"/>
      <c r="E276" s="39" t="s">
        <v>303</v>
      </c>
      <c r="F276" s="39" t="s">
        <v>41</v>
      </c>
      <c r="G276" s="39" t="s">
        <v>305</v>
      </c>
      <c r="H276" s="40" t="s">
        <v>125</v>
      </c>
      <c r="I276" s="41">
        <v>207.5</v>
      </c>
    </row>
    <row r="277" spans="1:9" ht="15.75" customHeight="1">
      <c r="A277" s="23"/>
      <c r="B277" s="112" t="s">
        <v>325</v>
      </c>
      <c r="C277" s="115"/>
      <c r="D277" s="116"/>
      <c r="E277" s="39" t="s">
        <v>303</v>
      </c>
      <c r="F277" s="39" t="s">
        <v>41</v>
      </c>
      <c r="G277" s="39" t="s">
        <v>266</v>
      </c>
      <c r="H277" s="40" t="s">
        <v>125</v>
      </c>
      <c r="I277" s="41">
        <v>109.8</v>
      </c>
    </row>
    <row r="278" spans="1:9" ht="28.5" customHeight="1">
      <c r="A278" s="23"/>
      <c r="B278" s="112" t="s">
        <v>326</v>
      </c>
      <c r="C278" s="115"/>
      <c r="D278" s="116"/>
      <c r="E278" s="39" t="s">
        <v>303</v>
      </c>
      <c r="F278" s="39" t="s">
        <v>41</v>
      </c>
      <c r="G278" s="39" t="s">
        <v>267</v>
      </c>
      <c r="H278" s="40" t="s">
        <v>125</v>
      </c>
      <c r="I278" s="66">
        <v>65</v>
      </c>
    </row>
    <row r="279" spans="1:9" ht="30" customHeight="1">
      <c r="A279" s="23"/>
      <c r="B279" s="112" t="s">
        <v>327</v>
      </c>
      <c r="C279" s="115"/>
      <c r="D279" s="116"/>
      <c r="E279" s="39" t="s">
        <v>303</v>
      </c>
      <c r="F279" s="39" t="s">
        <v>41</v>
      </c>
      <c r="G279" s="39" t="s">
        <v>306</v>
      </c>
      <c r="H279" s="40" t="s">
        <v>125</v>
      </c>
      <c r="I279" s="41">
        <v>188.7</v>
      </c>
    </row>
    <row r="280" spans="1:9" ht="45" customHeight="1">
      <c r="A280" s="23"/>
      <c r="B280" s="112" t="s">
        <v>328</v>
      </c>
      <c r="C280" s="115"/>
      <c r="D280" s="116"/>
      <c r="E280" s="39" t="s">
        <v>303</v>
      </c>
      <c r="F280" s="39" t="s">
        <v>41</v>
      </c>
      <c r="G280" s="39" t="s">
        <v>304</v>
      </c>
      <c r="H280" s="40" t="s">
        <v>125</v>
      </c>
      <c r="I280" s="66">
        <v>166</v>
      </c>
    </row>
    <row r="281" spans="1:17" ht="38.25" customHeight="1">
      <c r="A281" s="34" t="s">
        <v>288</v>
      </c>
      <c r="B281" s="106" t="s">
        <v>287</v>
      </c>
      <c r="C281" s="107"/>
      <c r="D281" s="108"/>
      <c r="E281" s="49" t="s">
        <v>302</v>
      </c>
      <c r="F281" s="4"/>
      <c r="G281" s="4"/>
      <c r="H281" s="8"/>
      <c r="I281" s="48">
        <f>I282</f>
        <v>3313.8</v>
      </c>
      <c r="J281" s="38"/>
      <c r="K281" s="38"/>
      <c r="L281" s="38"/>
      <c r="M281" s="38"/>
      <c r="N281" s="38"/>
      <c r="O281" s="38"/>
      <c r="P281" s="38"/>
      <c r="Q281" s="38"/>
    </row>
    <row r="282" spans="1:17" ht="33" customHeight="1">
      <c r="A282" s="34"/>
      <c r="B282" s="112" t="s">
        <v>32</v>
      </c>
      <c r="C282" s="113"/>
      <c r="D282" s="114"/>
      <c r="E282" s="39" t="s">
        <v>302</v>
      </c>
      <c r="F282" s="39" t="s">
        <v>31</v>
      </c>
      <c r="G282" s="45"/>
      <c r="H282" s="46"/>
      <c r="I282" s="43">
        <v>3313.8</v>
      </c>
      <c r="J282" s="38"/>
      <c r="K282" s="38"/>
      <c r="L282" s="38"/>
      <c r="M282" s="38"/>
      <c r="N282" s="38"/>
      <c r="O282" s="38"/>
      <c r="P282" s="38"/>
      <c r="Q282" s="38"/>
    </row>
    <row r="283" spans="1:17" ht="18" customHeight="1">
      <c r="A283" s="34"/>
      <c r="B283" s="112" t="s">
        <v>42</v>
      </c>
      <c r="C283" s="113"/>
      <c r="D283" s="114"/>
      <c r="E283" s="39" t="s">
        <v>302</v>
      </c>
      <c r="F283" s="39" t="s">
        <v>41</v>
      </c>
      <c r="G283" s="41"/>
      <c r="H283" s="42"/>
      <c r="I283" s="43">
        <v>3313.8</v>
      </c>
      <c r="J283" s="38"/>
      <c r="K283" s="38"/>
      <c r="L283" s="38"/>
      <c r="M283" s="38"/>
      <c r="N283" s="38"/>
      <c r="O283" s="38"/>
      <c r="P283" s="38"/>
      <c r="Q283" s="38"/>
    </row>
    <row r="284" spans="1:17" ht="32.25" customHeight="1">
      <c r="A284" s="34"/>
      <c r="B284" s="112" t="s">
        <v>43</v>
      </c>
      <c r="C284" s="113"/>
      <c r="D284" s="114"/>
      <c r="E284" s="39" t="s">
        <v>302</v>
      </c>
      <c r="F284" s="39" t="s">
        <v>41</v>
      </c>
      <c r="G284" s="39">
        <v>4400000</v>
      </c>
      <c r="H284" s="40"/>
      <c r="I284" s="43">
        <v>3313.8</v>
      </c>
      <c r="J284" s="38"/>
      <c r="K284" s="38"/>
      <c r="L284" s="38"/>
      <c r="M284" s="38"/>
      <c r="N284" s="38"/>
      <c r="O284" s="38"/>
      <c r="P284" s="38"/>
      <c r="Q284" s="38"/>
    </row>
    <row r="285" spans="1:9" ht="32.25" customHeight="1">
      <c r="A285" s="23"/>
      <c r="B285" s="112" t="s">
        <v>20</v>
      </c>
      <c r="C285" s="113"/>
      <c r="D285" s="114"/>
      <c r="E285" s="39" t="s">
        <v>302</v>
      </c>
      <c r="F285" s="39" t="s">
        <v>41</v>
      </c>
      <c r="G285" s="39" t="s">
        <v>194</v>
      </c>
      <c r="H285" s="40"/>
      <c r="I285" s="43">
        <v>3313.8</v>
      </c>
    </row>
    <row r="286" spans="1:9" ht="31.5" customHeight="1">
      <c r="A286" s="23"/>
      <c r="B286" s="112" t="s">
        <v>188</v>
      </c>
      <c r="C286" s="113"/>
      <c r="D286" s="114"/>
      <c r="E286" s="39" t="s">
        <v>302</v>
      </c>
      <c r="F286" s="39" t="s">
        <v>41</v>
      </c>
      <c r="G286" s="39" t="s">
        <v>194</v>
      </c>
      <c r="H286" s="40" t="s">
        <v>125</v>
      </c>
      <c r="I286" s="43">
        <v>3313.8</v>
      </c>
    </row>
    <row r="287" spans="1:17" ht="37.5" customHeight="1">
      <c r="A287" s="34" t="s">
        <v>290</v>
      </c>
      <c r="B287" s="106" t="s">
        <v>289</v>
      </c>
      <c r="C287" s="107"/>
      <c r="D287" s="108"/>
      <c r="E287" s="13" t="s">
        <v>301</v>
      </c>
      <c r="F287" s="4"/>
      <c r="G287" s="4"/>
      <c r="H287" s="8"/>
      <c r="I287" s="80">
        <f>I288</f>
        <v>17453.7</v>
      </c>
      <c r="J287" s="38"/>
      <c r="K287" s="38"/>
      <c r="L287" s="38"/>
      <c r="M287" s="38"/>
      <c r="N287" s="38"/>
      <c r="O287" s="38"/>
      <c r="P287" s="38"/>
      <c r="Q287" s="38"/>
    </row>
    <row r="288" spans="1:17" ht="34.5" customHeight="1">
      <c r="A288" s="34"/>
      <c r="B288" s="112" t="s">
        <v>32</v>
      </c>
      <c r="C288" s="113"/>
      <c r="D288" s="114"/>
      <c r="E288" s="39" t="s">
        <v>301</v>
      </c>
      <c r="F288" s="39" t="s">
        <v>31</v>
      </c>
      <c r="G288" s="45"/>
      <c r="H288" s="46"/>
      <c r="I288" s="43">
        <v>17453.7</v>
      </c>
      <c r="J288" s="38"/>
      <c r="K288" s="38"/>
      <c r="L288" s="38"/>
      <c r="M288" s="38"/>
      <c r="N288" s="38"/>
      <c r="O288" s="38"/>
      <c r="P288" s="38"/>
      <c r="Q288" s="38"/>
    </row>
    <row r="289" spans="1:17" ht="15.75" customHeight="1">
      <c r="A289" s="34"/>
      <c r="B289" s="112" t="s">
        <v>42</v>
      </c>
      <c r="C289" s="113"/>
      <c r="D289" s="114"/>
      <c r="E289" s="39" t="s">
        <v>301</v>
      </c>
      <c r="F289" s="39" t="s">
        <v>41</v>
      </c>
      <c r="G289" s="45"/>
      <c r="H289" s="46"/>
      <c r="I289" s="43">
        <v>17453.7</v>
      </c>
      <c r="J289" s="38"/>
      <c r="K289" s="38"/>
      <c r="L289" s="38"/>
      <c r="M289" s="38"/>
      <c r="N289" s="38"/>
      <c r="O289" s="38"/>
      <c r="P289" s="38"/>
      <c r="Q289" s="38"/>
    </row>
    <row r="290" spans="1:17" ht="17.25" customHeight="1">
      <c r="A290" s="34"/>
      <c r="B290" s="112" t="s">
        <v>45</v>
      </c>
      <c r="C290" s="113"/>
      <c r="D290" s="114"/>
      <c r="E290" s="39" t="s">
        <v>301</v>
      </c>
      <c r="F290" s="39" t="s">
        <v>41</v>
      </c>
      <c r="G290" s="39" t="s">
        <v>44</v>
      </c>
      <c r="H290" s="40"/>
      <c r="I290" s="43">
        <v>17453.7</v>
      </c>
      <c r="J290" s="38"/>
      <c r="K290" s="38"/>
      <c r="L290" s="38"/>
      <c r="M290" s="38"/>
      <c r="N290" s="38"/>
      <c r="O290" s="38"/>
      <c r="P290" s="38"/>
      <c r="Q290" s="38"/>
    </row>
    <row r="291" spans="1:17" ht="29.25" customHeight="1">
      <c r="A291" s="34"/>
      <c r="B291" s="112" t="s">
        <v>20</v>
      </c>
      <c r="C291" s="113"/>
      <c r="D291" s="114"/>
      <c r="E291" s="39" t="s">
        <v>301</v>
      </c>
      <c r="F291" s="39" t="s">
        <v>41</v>
      </c>
      <c r="G291" s="39" t="s">
        <v>196</v>
      </c>
      <c r="H291" s="40"/>
      <c r="I291" s="43">
        <v>17453.7</v>
      </c>
      <c r="J291" s="38"/>
      <c r="K291" s="38"/>
      <c r="L291" s="38"/>
      <c r="M291" s="38"/>
      <c r="N291" s="38"/>
      <c r="O291" s="38"/>
      <c r="P291" s="38"/>
      <c r="Q291" s="38"/>
    </row>
    <row r="292" spans="1:9" ht="33" customHeight="1">
      <c r="A292" s="23"/>
      <c r="B292" s="112" t="s">
        <v>249</v>
      </c>
      <c r="C292" s="113"/>
      <c r="D292" s="114"/>
      <c r="E292" s="39" t="s">
        <v>301</v>
      </c>
      <c r="F292" s="39" t="s">
        <v>41</v>
      </c>
      <c r="G292" s="47">
        <v>4429900</v>
      </c>
      <c r="H292" s="40" t="s">
        <v>125</v>
      </c>
      <c r="I292" s="43">
        <v>17453.7</v>
      </c>
    </row>
    <row r="293" spans="1:9" ht="15" customHeight="1">
      <c r="A293" s="23"/>
      <c r="B293" s="112" t="s">
        <v>283</v>
      </c>
      <c r="C293" s="115"/>
      <c r="D293" s="116"/>
      <c r="E293" s="39" t="s">
        <v>301</v>
      </c>
      <c r="F293" s="39" t="s">
        <v>41</v>
      </c>
      <c r="G293" s="47"/>
      <c r="H293" s="40"/>
      <c r="I293" s="79">
        <f>I294+I295+I296+I297</f>
        <v>536.1</v>
      </c>
    </row>
    <row r="294" spans="1:9" ht="14.25" customHeight="1">
      <c r="A294" s="23"/>
      <c r="B294" s="112" t="s">
        <v>329</v>
      </c>
      <c r="C294" s="115"/>
      <c r="D294" s="116"/>
      <c r="E294" s="39" t="s">
        <v>301</v>
      </c>
      <c r="F294" s="39" t="s">
        <v>41</v>
      </c>
      <c r="G294" s="47">
        <v>4429914</v>
      </c>
      <c r="H294" s="40" t="s">
        <v>125</v>
      </c>
      <c r="I294" s="79">
        <v>65</v>
      </c>
    </row>
    <row r="295" spans="1:9" ht="18.75" customHeight="1">
      <c r="A295" s="24"/>
      <c r="B295" s="112" t="s">
        <v>330</v>
      </c>
      <c r="C295" s="115"/>
      <c r="D295" s="116"/>
      <c r="E295" s="39" t="s">
        <v>301</v>
      </c>
      <c r="F295" s="39" t="s">
        <v>41</v>
      </c>
      <c r="G295" s="47">
        <v>4429915</v>
      </c>
      <c r="H295" s="40" t="s">
        <v>125</v>
      </c>
      <c r="I295" s="79">
        <v>65</v>
      </c>
    </row>
    <row r="296" spans="1:9" ht="32.25" customHeight="1">
      <c r="A296" s="23"/>
      <c r="B296" s="112" t="s">
        <v>331</v>
      </c>
      <c r="C296" s="115"/>
      <c r="D296" s="116"/>
      <c r="E296" s="39" t="s">
        <v>301</v>
      </c>
      <c r="F296" s="39" t="s">
        <v>41</v>
      </c>
      <c r="G296" s="39" t="s">
        <v>311</v>
      </c>
      <c r="H296" s="40" t="s">
        <v>125</v>
      </c>
      <c r="I296" s="79">
        <v>200</v>
      </c>
    </row>
    <row r="297" spans="1:9" ht="16.5" customHeight="1">
      <c r="A297" s="23"/>
      <c r="B297" s="112" t="s">
        <v>332</v>
      </c>
      <c r="C297" s="115"/>
      <c r="D297" s="116"/>
      <c r="E297" s="39" t="s">
        <v>301</v>
      </c>
      <c r="F297" s="39" t="s">
        <v>41</v>
      </c>
      <c r="G297" s="39" t="s">
        <v>310</v>
      </c>
      <c r="H297" s="40" t="s">
        <v>125</v>
      </c>
      <c r="I297" s="78">
        <v>206.1</v>
      </c>
    </row>
    <row r="298" spans="1:17" ht="22.5" customHeight="1">
      <c r="A298" s="34" t="s">
        <v>292</v>
      </c>
      <c r="B298" s="106" t="s">
        <v>291</v>
      </c>
      <c r="C298" s="107"/>
      <c r="D298" s="108"/>
      <c r="E298" s="49" t="s">
        <v>300</v>
      </c>
      <c r="F298" s="4"/>
      <c r="G298" s="4"/>
      <c r="H298" s="8"/>
      <c r="I298" s="48">
        <f>I299+I304</f>
        <v>25084</v>
      </c>
      <c r="J298" s="38"/>
      <c r="K298" s="38"/>
      <c r="L298" s="38"/>
      <c r="M298" s="38"/>
      <c r="N298" s="38"/>
      <c r="O298" s="38"/>
      <c r="P298" s="38"/>
      <c r="Q298" s="38"/>
    </row>
    <row r="299" spans="1:17" ht="32.25" customHeight="1">
      <c r="A299" s="34"/>
      <c r="B299" s="112" t="s">
        <v>67</v>
      </c>
      <c r="C299" s="113"/>
      <c r="D299" s="114"/>
      <c r="E299" s="39" t="s">
        <v>300</v>
      </c>
      <c r="F299" s="39" t="s">
        <v>66</v>
      </c>
      <c r="G299" s="6"/>
      <c r="H299" s="9"/>
      <c r="I299" s="44">
        <v>480</v>
      </c>
      <c r="J299" s="38"/>
      <c r="K299" s="38"/>
      <c r="L299" s="38"/>
      <c r="M299" s="38"/>
      <c r="N299" s="38"/>
      <c r="O299" s="38"/>
      <c r="P299" s="38"/>
      <c r="Q299" s="38"/>
    </row>
    <row r="300" spans="1:17" ht="17.25" customHeight="1">
      <c r="A300" s="34"/>
      <c r="B300" s="112" t="s">
        <v>220</v>
      </c>
      <c r="C300" s="115"/>
      <c r="D300" s="116"/>
      <c r="E300" s="39" t="s">
        <v>300</v>
      </c>
      <c r="F300" s="39" t="s">
        <v>219</v>
      </c>
      <c r="G300" s="39"/>
      <c r="H300" s="40"/>
      <c r="I300" s="79">
        <v>480</v>
      </c>
      <c r="J300" s="38"/>
      <c r="K300" s="38"/>
      <c r="L300" s="38"/>
      <c r="M300" s="38"/>
      <c r="N300" s="38"/>
      <c r="O300" s="38"/>
      <c r="P300" s="38"/>
      <c r="Q300" s="38"/>
    </row>
    <row r="301" spans="1:17" ht="16.5" customHeight="1">
      <c r="A301" s="19" t="s">
        <v>202</v>
      </c>
      <c r="B301" s="100" t="s">
        <v>203</v>
      </c>
      <c r="C301" s="120"/>
      <c r="D301" s="121"/>
      <c r="E301" s="20" t="s">
        <v>208</v>
      </c>
      <c r="F301" s="20" t="s">
        <v>204</v>
      </c>
      <c r="G301" s="20" t="s">
        <v>205</v>
      </c>
      <c r="H301" s="21" t="s">
        <v>206</v>
      </c>
      <c r="I301" s="22" t="s">
        <v>320</v>
      </c>
      <c r="J301" s="38"/>
      <c r="K301" s="38"/>
      <c r="L301" s="38"/>
      <c r="M301" s="38"/>
      <c r="N301" s="38"/>
      <c r="O301" s="38"/>
      <c r="P301" s="38"/>
      <c r="Q301" s="38"/>
    </row>
    <row r="302" spans="1:17" ht="60.75" customHeight="1">
      <c r="A302" s="34"/>
      <c r="B302" s="117" t="s">
        <v>337</v>
      </c>
      <c r="C302" s="118"/>
      <c r="D302" s="119"/>
      <c r="E302" s="39" t="s">
        <v>300</v>
      </c>
      <c r="F302" s="39" t="s">
        <v>219</v>
      </c>
      <c r="G302" s="39" t="s">
        <v>133</v>
      </c>
      <c r="H302" s="40"/>
      <c r="I302" s="44">
        <v>480</v>
      </c>
      <c r="J302" s="38"/>
      <c r="K302" s="38"/>
      <c r="L302" s="38"/>
      <c r="M302" s="38"/>
      <c r="N302" s="38"/>
      <c r="O302" s="38"/>
      <c r="P302" s="38"/>
      <c r="Q302" s="38"/>
    </row>
    <row r="303" spans="1:17" ht="30" customHeight="1">
      <c r="A303" s="34"/>
      <c r="B303" s="112" t="s">
        <v>116</v>
      </c>
      <c r="C303" s="115"/>
      <c r="D303" s="116"/>
      <c r="E303" s="39" t="s">
        <v>300</v>
      </c>
      <c r="F303" s="39" t="s">
        <v>219</v>
      </c>
      <c r="G303" s="39" t="s">
        <v>133</v>
      </c>
      <c r="H303" s="40" t="s">
        <v>117</v>
      </c>
      <c r="I303" s="44">
        <v>480</v>
      </c>
      <c r="J303" s="38"/>
      <c r="K303" s="38"/>
      <c r="L303" s="38"/>
      <c r="M303" s="38"/>
      <c r="N303" s="38"/>
      <c r="O303" s="38"/>
      <c r="P303" s="38"/>
      <c r="Q303" s="38"/>
    </row>
    <row r="304" spans="1:17" ht="30" customHeight="1">
      <c r="A304" s="34"/>
      <c r="B304" s="112" t="s">
        <v>32</v>
      </c>
      <c r="C304" s="113"/>
      <c r="D304" s="114"/>
      <c r="E304" s="39" t="s">
        <v>300</v>
      </c>
      <c r="F304" s="39" t="s">
        <v>31</v>
      </c>
      <c r="G304" s="4"/>
      <c r="H304" s="8"/>
      <c r="I304" s="44">
        <v>24604</v>
      </c>
      <c r="J304" s="38"/>
      <c r="K304" s="38"/>
      <c r="L304" s="38"/>
      <c r="M304" s="38"/>
      <c r="N304" s="38"/>
      <c r="O304" s="38"/>
      <c r="P304" s="38"/>
      <c r="Q304" s="38"/>
    </row>
    <row r="305" spans="1:17" ht="15.75" customHeight="1">
      <c r="A305" s="34"/>
      <c r="B305" s="112" t="s">
        <v>42</v>
      </c>
      <c r="C305" s="113"/>
      <c r="D305" s="114"/>
      <c r="E305" s="39" t="s">
        <v>300</v>
      </c>
      <c r="F305" s="39" t="s">
        <v>41</v>
      </c>
      <c r="G305" s="41"/>
      <c r="H305" s="42"/>
      <c r="I305" s="44">
        <v>24604</v>
      </c>
      <c r="J305" s="38"/>
      <c r="K305" s="38"/>
      <c r="L305" s="38"/>
      <c r="M305" s="38"/>
      <c r="N305" s="38"/>
      <c r="O305" s="38"/>
      <c r="P305" s="38"/>
      <c r="Q305" s="38"/>
    </row>
    <row r="306" spans="1:17" ht="29.25" customHeight="1">
      <c r="A306" s="34"/>
      <c r="B306" s="112" t="s">
        <v>43</v>
      </c>
      <c r="C306" s="113"/>
      <c r="D306" s="114"/>
      <c r="E306" s="39" t="s">
        <v>300</v>
      </c>
      <c r="F306" s="39" t="s">
        <v>41</v>
      </c>
      <c r="G306" s="39">
        <v>4400000</v>
      </c>
      <c r="H306" s="40"/>
      <c r="I306" s="44">
        <v>24604</v>
      </c>
      <c r="J306" s="38"/>
      <c r="K306" s="38"/>
      <c r="L306" s="38"/>
      <c r="M306" s="38"/>
      <c r="N306" s="38"/>
      <c r="O306" s="38"/>
      <c r="P306" s="38"/>
      <c r="Q306" s="38"/>
    </row>
    <row r="307" spans="1:17" ht="27.75" customHeight="1">
      <c r="A307" s="34"/>
      <c r="B307" s="112" t="s">
        <v>20</v>
      </c>
      <c r="C307" s="113"/>
      <c r="D307" s="114"/>
      <c r="E307" s="39" t="s">
        <v>300</v>
      </c>
      <c r="F307" s="39" t="s">
        <v>41</v>
      </c>
      <c r="G307" s="39" t="s">
        <v>194</v>
      </c>
      <c r="H307" s="40"/>
      <c r="I307" s="44">
        <v>24604</v>
      </c>
      <c r="J307" s="38"/>
      <c r="K307" s="38"/>
      <c r="L307" s="38"/>
      <c r="M307" s="38"/>
      <c r="N307" s="38"/>
      <c r="O307" s="38"/>
      <c r="P307" s="38"/>
      <c r="Q307" s="38"/>
    </row>
    <row r="308" spans="1:9" ht="28.5" customHeight="1">
      <c r="A308" s="34"/>
      <c r="B308" s="112" t="s">
        <v>249</v>
      </c>
      <c r="C308" s="113"/>
      <c r="D308" s="114"/>
      <c r="E308" s="39" t="s">
        <v>300</v>
      </c>
      <c r="F308" s="39" t="s">
        <v>41</v>
      </c>
      <c r="G308" s="39" t="s">
        <v>194</v>
      </c>
      <c r="H308" s="40" t="s">
        <v>125</v>
      </c>
      <c r="I308" s="44">
        <v>24604</v>
      </c>
    </row>
    <row r="309" spans="1:9" ht="15" customHeight="1">
      <c r="A309" s="23"/>
      <c r="B309" s="112" t="s">
        <v>283</v>
      </c>
      <c r="C309" s="115"/>
      <c r="D309" s="116"/>
      <c r="E309" s="39" t="s">
        <v>300</v>
      </c>
      <c r="F309" s="39" t="s">
        <v>41</v>
      </c>
      <c r="G309" s="6"/>
      <c r="H309" s="40"/>
      <c r="I309" s="44">
        <v>392</v>
      </c>
    </row>
    <row r="310" spans="1:9" ht="17.25" customHeight="1">
      <c r="A310" s="23"/>
      <c r="B310" s="112" t="s">
        <v>333</v>
      </c>
      <c r="C310" s="115"/>
      <c r="D310" s="116"/>
      <c r="E310" s="39" t="s">
        <v>300</v>
      </c>
      <c r="F310" s="39" t="s">
        <v>41</v>
      </c>
      <c r="G310" s="39" t="s">
        <v>262</v>
      </c>
      <c r="H310" s="40" t="s">
        <v>125</v>
      </c>
      <c r="I310" s="44">
        <v>163</v>
      </c>
    </row>
    <row r="311" spans="1:9" ht="18.75" customHeight="1">
      <c r="A311" s="23"/>
      <c r="B311" s="112" t="s">
        <v>334</v>
      </c>
      <c r="C311" s="115"/>
      <c r="D311" s="116"/>
      <c r="E311" s="39" t="s">
        <v>300</v>
      </c>
      <c r="F311" s="39" t="s">
        <v>41</v>
      </c>
      <c r="G311" s="39" t="s">
        <v>263</v>
      </c>
      <c r="H311" s="40" t="s">
        <v>125</v>
      </c>
      <c r="I311" s="44">
        <v>150</v>
      </c>
    </row>
    <row r="312" spans="1:9" ht="18" customHeight="1">
      <c r="A312" s="23"/>
      <c r="B312" s="112" t="s">
        <v>335</v>
      </c>
      <c r="C312" s="115"/>
      <c r="D312" s="116"/>
      <c r="E312" s="39" t="s">
        <v>300</v>
      </c>
      <c r="F312" s="39" t="s">
        <v>41</v>
      </c>
      <c r="G312" s="39" t="s">
        <v>264</v>
      </c>
      <c r="H312" s="40" t="s">
        <v>125</v>
      </c>
      <c r="I312" s="44">
        <v>79</v>
      </c>
    </row>
    <row r="313" spans="1:9" ht="19.5" customHeight="1">
      <c r="A313" s="23"/>
      <c r="B313" s="112" t="s">
        <v>309</v>
      </c>
      <c r="C313" s="115"/>
      <c r="D313" s="116"/>
      <c r="E313" s="39" t="s">
        <v>300</v>
      </c>
      <c r="F313" s="39" t="s">
        <v>41</v>
      </c>
      <c r="G313" s="39" t="s">
        <v>235</v>
      </c>
      <c r="H313" s="40" t="s">
        <v>125</v>
      </c>
      <c r="I313" s="79">
        <v>4635.2</v>
      </c>
    </row>
    <row r="314" spans="1:9" ht="42.75" customHeight="1">
      <c r="A314" s="23"/>
      <c r="B314" s="112" t="s">
        <v>343</v>
      </c>
      <c r="C314" s="115"/>
      <c r="D314" s="116"/>
      <c r="E314" s="39" t="s">
        <v>300</v>
      </c>
      <c r="F314" s="39" t="s">
        <v>41</v>
      </c>
      <c r="G314" s="39" t="s">
        <v>370</v>
      </c>
      <c r="H314" s="40" t="s">
        <v>125</v>
      </c>
      <c r="I314" s="79">
        <v>180</v>
      </c>
    </row>
    <row r="315" spans="1:9" ht="48.75" customHeight="1">
      <c r="A315" s="27" t="s">
        <v>293</v>
      </c>
      <c r="B315" s="106" t="s">
        <v>77</v>
      </c>
      <c r="C315" s="107"/>
      <c r="D315" s="108"/>
      <c r="E315" s="45" t="s">
        <v>78</v>
      </c>
      <c r="F315" s="45"/>
      <c r="G315" s="45"/>
      <c r="H315" s="57"/>
      <c r="I315" s="12">
        <f>I316+I323</f>
        <v>5422</v>
      </c>
    </row>
    <row r="316" spans="1:9" ht="17.25" customHeight="1">
      <c r="A316" s="23"/>
      <c r="B316" s="112" t="s">
        <v>8</v>
      </c>
      <c r="C316" s="113"/>
      <c r="D316" s="114"/>
      <c r="E316" s="39" t="s">
        <v>78</v>
      </c>
      <c r="F316" s="39" t="s">
        <v>4</v>
      </c>
      <c r="G316" s="39"/>
      <c r="H316" s="40"/>
      <c r="I316" s="62">
        <f>I317</f>
        <v>5322</v>
      </c>
    </row>
    <row r="317" spans="1:9" ht="45.75" customHeight="1">
      <c r="A317" s="23"/>
      <c r="B317" s="112" t="s">
        <v>200</v>
      </c>
      <c r="C317" s="113"/>
      <c r="D317" s="114"/>
      <c r="E317" s="39" t="s">
        <v>78</v>
      </c>
      <c r="F317" s="39" t="s">
        <v>76</v>
      </c>
      <c r="G317" s="39"/>
      <c r="H317" s="40"/>
      <c r="I317" s="52">
        <f>I318</f>
        <v>5322</v>
      </c>
    </row>
    <row r="318" spans="1:9" ht="44.25" customHeight="1">
      <c r="A318" s="23"/>
      <c r="B318" s="112" t="s">
        <v>113</v>
      </c>
      <c r="C318" s="113"/>
      <c r="D318" s="114"/>
      <c r="E318" s="39" t="s">
        <v>78</v>
      </c>
      <c r="F318" s="39" t="s">
        <v>76</v>
      </c>
      <c r="G318" s="39" t="s">
        <v>114</v>
      </c>
      <c r="H318" s="40"/>
      <c r="I318" s="52">
        <f>I319+I321</f>
        <v>5322</v>
      </c>
    </row>
    <row r="319" spans="1:9" ht="14.25" customHeight="1">
      <c r="A319" s="23"/>
      <c r="B319" s="112" t="s">
        <v>11</v>
      </c>
      <c r="C319" s="113"/>
      <c r="D319" s="114"/>
      <c r="E319" s="39" t="s">
        <v>78</v>
      </c>
      <c r="F319" s="39" t="s">
        <v>76</v>
      </c>
      <c r="G319" s="39" t="s">
        <v>115</v>
      </c>
      <c r="H319" s="40"/>
      <c r="I319" s="52">
        <v>2423</v>
      </c>
    </row>
    <row r="320" spans="1:9" ht="28.5" customHeight="1">
      <c r="A320" s="23"/>
      <c r="B320" s="109" t="s">
        <v>134</v>
      </c>
      <c r="C320" s="133"/>
      <c r="D320" s="134"/>
      <c r="E320" s="50" t="s">
        <v>78</v>
      </c>
      <c r="F320" s="50" t="s">
        <v>76</v>
      </c>
      <c r="G320" s="50" t="s">
        <v>115</v>
      </c>
      <c r="H320" s="51" t="s">
        <v>117</v>
      </c>
      <c r="I320" s="52">
        <v>2423</v>
      </c>
    </row>
    <row r="321" spans="1:9" ht="28.5" customHeight="1">
      <c r="A321" s="23"/>
      <c r="B321" s="112" t="s">
        <v>92</v>
      </c>
      <c r="C321" s="113"/>
      <c r="D321" s="114"/>
      <c r="E321" s="39" t="s">
        <v>78</v>
      </c>
      <c r="F321" s="39" t="s">
        <v>76</v>
      </c>
      <c r="G321" s="39" t="s">
        <v>201</v>
      </c>
      <c r="H321" s="40"/>
      <c r="I321" s="52">
        <v>2899</v>
      </c>
    </row>
    <row r="322" spans="1:9" ht="30" customHeight="1">
      <c r="A322" s="23"/>
      <c r="B322" s="112" t="s">
        <v>134</v>
      </c>
      <c r="C322" s="115"/>
      <c r="D322" s="116"/>
      <c r="E322" s="39" t="s">
        <v>78</v>
      </c>
      <c r="F322" s="39" t="s">
        <v>76</v>
      </c>
      <c r="G322" s="39" t="s">
        <v>201</v>
      </c>
      <c r="H322" s="40" t="s">
        <v>117</v>
      </c>
      <c r="I322" s="52">
        <v>2899</v>
      </c>
    </row>
    <row r="323" spans="1:9" ht="15.75" customHeight="1">
      <c r="A323" s="23"/>
      <c r="B323" s="112" t="s">
        <v>237</v>
      </c>
      <c r="C323" s="113"/>
      <c r="D323" s="114"/>
      <c r="E323" s="39" t="s">
        <v>78</v>
      </c>
      <c r="F323" s="39" t="s">
        <v>240</v>
      </c>
      <c r="G323" s="39"/>
      <c r="H323" s="40"/>
      <c r="I323" s="62">
        <v>100</v>
      </c>
    </row>
    <row r="324" spans="1:9" ht="13.5" customHeight="1">
      <c r="A324" s="23"/>
      <c r="B324" s="112" t="s">
        <v>238</v>
      </c>
      <c r="C324" s="113"/>
      <c r="D324" s="114"/>
      <c r="E324" s="39" t="s">
        <v>78</v>
      </c>
      <c r="F324" s="39" t="s">
        <v>241</v>
      </c>
      <c r="G324" s="39"/>
      <c r="H324" s="40"/>
      <c r="I324" s="52">
        <v>100</v>
      </c>
    </row>
    <row r="325" spans="1:9" ht="123" customHeight="1">
      <c r="A325" s="23"/>
      <c r="B325" s="112" t="s">
        <v>239</v>
      </c>
      <c r="C325" s="113"/>
      <c r="D325" s="114"/>
      <c r="E325" s="39" t="s">
        <v>78</v>
      </c>
      <c r="F325" s="39" t="s">
        <v>241</v>
      </c>
      <c r="G325" s="39" t="s">
        <v>242</v>
      </c>
      <c r="H325" s="40"/>
      <c r="I325" s="52">
        <v>100</v>
      </c>
    </row>
    <row r="326" spans="1:9" ht="16.5" customHeight="1">
      <c r="A326" s="24"/>
      <c r="B326" s="112" t="s">
        <v>237</v>
      </c>
      <c r="C326" s="113"/>
      <c r="D326" s="114"/>
      <c r="E326" s="39" t="s">
        <v>78</v>
      </c>
      <c r="F326" s="39" t="s">
        <v>241</v>
      </c>
      <c r="G326" s="39" t="s">
        <v>242</v>
      </c>
      <c r="H326" s="40" t="s">
        <v>58</v>
      </c>
      <c r="I326" s="52">
        <v>100</v>
      </c>
    </row>
    <row r="327" spans="1:9" ht="16.5" customHeight="1">
      <c r="A327" s="19" t="s">
        <v>202</v>
      </c>
      <c r="B327" s="100" t="s">
        <v>203</v>
      </c>
      <c r="C327" s="120"/>
      <c r="D327" s="121"/>
      <c r="E327" s="20" t="s">
        <v>208</v>
      </c>
      <c r="F327" s="20" t="s">
        <v>204</v>
      </c>
      <c r="G327" s="20" t="s">
        <v>205</v>
      </c>
      <c r="H327" s="21" t="s">
        <v>206</v>
      </c>
      <c r="I327" s="22" t="s">
        <v>320</v>
      </c>
    </row>
    <row r="328" spans="1:9" ht="36.75" customHeight="1">
      <c r="A328" s="28" t="s">
        <v>296</v>
      </c>
      <c r="B328" s="106" t="s">
        <v>101</v>
      </c>
      <c r="C328" s="141"/>
      <c r="D328" s="142"/>
      <c r="E328" s="49" t="s">
        <v>100</v>
      </c>
      <c r="F328" s="14"/>
      <c r="G328" s="14"/>
      <c r="H328" s="15"/>
      <c r="I328" s="12">
        <f>I329</f>
        <v>8122.6</v>
      </c>
    </row>
    <row r="329" spans="1:9" ht="35.25" customHeight="1">
      <c r="A329" s="26"/>
      <c r="B329" s="112" t="s">
        <v>32</v>
      </c>
      <c r="C329" s="113"/>
      <c r="D329" s="114"/>
      <c r="E329" s="39" t="s">
        <v>100</v>
      </c>
      <c r="F329" s="39" t="s">
        <v>31</v>
      </c>
      <c r="G329" s="41"/>
      <c r="H329" s="42"/>
      <c r="I329" s="52">
        <f>I330+I338+I342</f>
        <v>8122.6</v>
      </c>
    </row>
    <row r="330" spans="1:9" ht="17.25" customHeight="1">
      <c r="A330" s="25"/>
      <c r="B330" s="112" t="s">
        <v>42</v>
      </c>
      <c r="C330" s="113"/>
      <c r="D330" s="114"/>
      <c r="E330" s="39" t="s">
        <v>100</v>
      </c>
      <c r="F330" s="39" t="s">
        <v>41</v>
      </c>
      <c r="G330" s="41"/>
      <c r="H330" s="42"/>
      <c r="I330" s="52">
        <v>3456.6</v>
      </c>
    </row>
    <row r="331" spans="1:9" ht="32.25" customHeight="1">
      <c r="A331" s="26"/>
      <c r="B331" s="112" t="s">
        <v>43</v>
      </c>
      <c r="C331" s="113"/>
      <c r="D331" s="114"/>
      <c r="E331" s="39" t="s">
        <v>100</v>
      </c>
      <c r="F331" s="39" t="s">
        <v>41</v>
      </c>
      <c r="G331" s="39">
        <v>4400000</v>
      </c>
      <c r="H331" s="40"/>
      <c r="I331" s="52">
        <v>3456.6</v>
      </c>
    </row>
    <row r="332" spans="1:9" ht="30.75" customHeight="1">
      <c r="A332" s="26"/>
      <c r="B332" s="112" t="s">
        <v>20</v>
      </c>
      <c r="C332" s="113"/>
      <c r="D332" s="114"/>
      <c r="E332" s="39" t="s">
        <v>100</v>
      </c>
      <c r="F332" s="39" t="s">
        <v>41</v>
      </c>
      <c r="G332" s="39" t="s">
        <v>194</v>
      </c>
      <c r="H332" s="40"/>
      <c r="I332" s="52">
        <v>3456.6</v>
      </c>
    </row>
    <row r="333" spans="1:9" ht="30" customHeight="1">
      <c r="A333" s="26"/>
      <c r="B333" s="112" t="s">
        <v>249</v>
      </c>
      <c r="C333" s="113"/>
      <c r="D333" s="114"/>
      <c r="E333" s="39" t="s">
        <v>100</v>
      </c>
      <c r="F333" s="39" t="s">
        <v>41</v>
      </c>
      <c r="G333" s="39" t="s">
        <v>194</v>
      </c>
      <c r="H333" s="40" t="s">
        <v>125</v>
      </c>
      <c r="I333" s="52">
        <v>3456.6</v>
      </c>
    </row>
    <row r="334" spans="1:9" ht="14.25" customHeight="1">
      <c r="A334" s="26"/>
      <c r="B334" s="112" t="s">
        <v>245</v>
      </c>
      <c r="C334" s="115"/>
      <c r="D334" s="116"/>
      <c r="E334" s="39" t="s">
        <v>100</v>
      </c>
      <c r="F334" s="39" t="s">
        <v>41</v>
      </c>
      <c r="G334" s="39" t="s">
        <v>194</v>
      </c>
      <c r="H334" s="40" t="s">
        <v>125</v>
      </c>
      <c r="I334" s="62">
        <v>1385</v>
      </c>
    </row>
    <row r="335" spans="1:9" ht="14.25" customHeight="1">
      <c r="A335" s="26"/>
      <c r="B335" s="112" t="s">
        <v>246</v>
      </c>
      <c r="C335" s="115"/>
      <c r="D335" s="116"/>
      <c r="E335" s="39" t="s">
        <v>100</v>
      </c>
      <c r="F335" s="39" t="s">
        <v>41</v>
      </c>
      <c r="G335" s="39" t="s">
        <v>194</v>
      </c>
      <c r="H335" s="40" t="s">
        <v>125</v>
      </c>
      <c r="I335" s="62">
        <v>950</v>
      </c>
    </row>
    <row r="336" spans="1:9" ht="15" customHeight="1">
      <c r="A336" s="26"/>
      <c r="B336" s="112" t="s">
        <v>283</v>
      </c>
      <c r="C336" s="115"/>
      <c r="D336" s="116"/>
      <c r="E336" s="39" t="s">
        <v>100</v>
      </c>
      <c r="F336" s="39" t="s">
        <v>41</v>
      </c>
      <c r="G336" s="39" t="s">
        <v>194</v>
      </c>
      <c r="H336" s="40" t="s">
        <v>125</v>
      </c>
      <c r="I336" s="66">
        <f>I337</f>
        <v>127.5</v>
      </c>
    </row>
    <row r="337" spans="1:9" ht="15" customHeight="1">
      <c r="A337" s="26"/>
      <c r="B337" s="112" t="s">
        <v>394</v>
      </c>
      <c r="C337" s="115"/>
      <c r="D337" s="116"/>
      <c r="E337" s="39" t="s">
        <v>100</v>
      </c>
      <c r="F337" s="39" t="s">
        <v>41</v>
      </c>
      <c r="G337" s="39" t="s">
        <v>265</v>
      </c>
      <c r="H337" s="40" t="s">
        <v>125</v>
      </c>
      <c r="I337" s="86">
        <v>127.5</v>
      </c>
    </row>
    <row r="338" spans="1:9" ht="15" customHeight="1">
      <c r="A338" s="26"/>
      <c r="B338" s="112" t="s">
        <v>59</v>
      </c>
      <c r="C338" s="113"/>
      <c r="D338" s="114"/>
      <c r="E338" s="39" t="s">
        <v>100</v>
      </c>
      <c r="F338" s="39" t="s">
        <v>211</v>
      </c>
      <c r="G338" s="53"/>
      <c r="H338" s="54"/>
      <c r="I338" s="79">
        <v>100</v>
      </c>
    </row>
    <row r="339" spans="1:9" ht="42.75" customHeight="1">
      <c r="A339" s="26"/>
      <c r="B339" s="112" t="s">
        <v>61</v>
      </c>
      <c r="C339" s="113"/>
      <c r="D339" s="114"/>
      <c r="E339" s="39" t="s">
        <v>100</v>
      </c>
      <c r="F339" s="39" t="s">
        <v>211</v>
      </c>
      <c r="G339" s="39" t="s">
        <v>60</v>
      </c>
      <c r="H339" s="40"/>
      <c r="I339" s="44">
        <v>100</v>
      </c>
    </row>
    <row r="340" spans="1:9" ht="42.75" customHeight="1">
      <c r="A340" s="26"/>
      <c r="B340" s="112" t="s">
        <v>35</v>
      </c>
      <c r="C340" s="113"/>
      <c r="D340" s="114"/>
      <c r="E340" s="39" t="s">
        <v>100</v>
      </c>
      <c r="F340" s="39" t="s">
        <v>211</v>
      </c>
      <c r="G340" s="39" t="s">
        <v>157</v>
      </c>
      <c r="H340" s="40"/>
      <c r="I340" s="52">
        <v>100</v>
      </c>
    </row>
    <row r="341" spans="1:9" ht="27" customHeight="1">
      <c r="A341" s="26"/>
      <c r="B341" s="109" t="s">
        <v>212</v>
      </c>
      <c r="C341" s="133"/>
      <c r="D341" s="134"/>
      <c r="E341" s="50" t="s">
        <v>100</v>
      </c>
      <c r="F341" s="50" t="s">
        <v>211</v>
      </c>
      <c r="G341" s="39" t="s">
        <v>157</v>
      </c>
      <c r="H341" s="40" t="s">
        <v>213</v>
      </c>
      <c r="I341" s="44">
        <v>100</v>
      </c>
    </row>
    <row r="342" spans="1:9" ht="28.5" customHeight="1">
      <c r="A342" s="26"/>
      <c r="B342" s="112" t="s">
        <v>275</v>
      </c>
      <c r="C342" s="113"/>
      <c r="D342" s="114"/>
      <c r="E342" s="39" t="s">
        <v>100</v>
      </c>
      <c r="F342" s="39" t="s">
        <v>81</v>
      </c>
      <c r="G342" s="53"/>
      <c r="H342" s="54"/>
      <c r="I342" s="79">
        <v>4566</v>
      </c>
    </row>
    <row r="343" spans="1:9" ht="31.5" customHeight="1">
      <c r="A343" s="26"/>
      <c r="B343" s="112" t="s">
        <v>197</v>
      </c>
      <c r="C343" s="113"/>
      <c r="D343" s="114"/>
      <c r="E343" s="39" t="s">
        <v>100</v>
      </c>
      <c r="F343" s="39" t="s">
        <v>81</v>
      </c>
      <c r="G343" s="39" t="s">
        <v>21</v>
      </c>
      <c r="H343" s="40"/>
      <c r="I343" s="44">
        <v>4566</v>
      </c>
    </row>
    <row r="344" spans="1:9" ht="17.25" customHeight="1">
      <c r="A344" s="26"/>
      <c r="B344" s="112" t="s">
        <v>82</v>
      </c>
      <c r="C344" s="113"/>
      <c r="D344" s="114"/>
      <c r="E344" s="55" t="s">
        <v>100</v>
      </c>
      <c r="F344" s="55" t="s">
        <v>81</v>
      </c>
      <c r="G344" s="55" t="s">
        <v>198</v>
      </c>
      <c r="H344" s="56"/>
      <c r="I344" s="44">
        <v>4566</v>
      </c>
    </row>
    <row r="345" spans="1:9" ht="28.5" customHeight="1">
      <c r="A345" s="25"/>
      <c r="B345" s="112" t="s">
        <v>188</v>
      </c>
      <c r="C345" s="113"/>
      <c r="D345" s="114"/>
      <c r="E345" s="39" t="s">
        <v>100</v>
      </c>
      <c r="F345" s="39" t="s">
        <v>81</v>
      </c>
      <c r="G345" s="39" t="s">
        <v>198</v>
      </c>
      <c r="H345" s="40" t="s">
        <v>125</v>
      </c>
      <c r="I345" s="44">
        <v>4566</v>
      </c>
    </row>
    <row r="346" spans="1:17" ht="33.75" customHeight="1">
      <c r="A346" s="37" t="s">
        <v>297</v>
      </c>
      <c r="B346" s="106" t="s">
        <v>298</v>
      </c>
      <c r="C346" s="141"/>
      <c r="D346" s="142"/>
      <c r="E346" s="45" t="s">
        <v>299</v>
      </c>
      <c r="F346" s="4"/>
      <c r="G346" s="4"/>
      <c r="H346" s="8"/>
      <c r="I346" s="80">
        <f>I347</f>
        <v>4151</v>
      </c>
      <c r="J346" s="38"/>
      <c r="K346" s="38"/>
      <c r="L346" s="38"/>
      <c r="M346" s="38"/>
      <c r="N346" s="38"/>
      <c r="O346" s="38"/>
      <c r="P346" s="38"/>
      <c r="Q346" s="38"/>
    </row>
    <row r="347" spans="1:9" ht="17.25" customHeight="1">
      <c r="A347" s="25"/>
      <c r="B347" s="112" t="s">
        <v>29</v>
      </c>
      <c r="C347" s="113"/>
      <c r="D347" s="114"/>
      <c r="E347" s="39" t="s">
        <v>299</v>
      </c>
      <c r="F347" s="55" t="s">
        <v>119</v>
      </c>
      <c r="G347" s="39"/>
      <c r="H347" s="9"/>
      <c r="I347" s="44">
        <v>4151</v>
      </c>
    </row>
    <row r="348" spans="1:9" ht="48" customHeight="1">
      <c r="A348" s="25"/>
      <c r="B348" s="112" t="s">
        <v>109</v>
      </c>
      <c r="C348" s="115"/>
      <c r="D348" s="116"/>
      <c r="E348" s="39" t="s">
        <v>299</v>
      </c>
      <c r="F348" s="55" t="s">
        <v>119</v>
      </c>
      <c r="G348" s="39" t="s">
        <v>108</v>
      </c>
      <c r="H348" s="9"/>
      <c r="I348" s="44">
        <v>4151</v>
      </c>
    </row>
    <row r="349" spans="1:9" ht="30.75" customHeight="1">
      <c r="A349" s="25"/>
      <c r="B349" s="112" t="s">
        <v>274</v>
      </c>
      <c r="C349" s="115"/>
      <c r="D349" s="116"/>
      <c r="E349" s="39" t="s">
        <v>299</v>
      </c>
      <c r="F349" s="55" t="s">
        <v>119</v>
      </c>
      <c r="G349" s="39" t="s">
        <v>90</v>
      </c>
      <c r="H349" s="40"/>
      <c r="I349" s="44">
        <v>4151</v>
      </c>
    </row>
    <row r="350" spans="1:9" ht="30" customHeight="1">
      <c r="A350" s="25"/>
      <c r="B350" s="112" t="s">
        <v>123</v>
      </c>
      <c r="C350" s="115"/>
      <c r="D350" s="116"/>
      <c r="E350" s="39" t="s">
        <v>299</v>
      </c>
      <c r="F350" s="55" t="s">
        <v>119</v>
      </c>
      <c r="G350" s="39" t="s">
        <v>124</v>
      </c>
      <c r="H350" s="40"/>
      <c r="I350" s="44">
        <v>4151</v>
      </c>
    </row>
    <row r="351" spans="1:9" ht="27.75" customHeight="1">
      <c r="A351" s="25"/>
      <c r="B351" s="112" t="s">
        <v>126</v>
      </c>
      <c r="C351" s="115"/>
      <c r="D351" s="116"/>
      <c r="E351" s="39" t="s">
        <v>299</v>
      </c>
      <c r="F351" s="55" t="s">
        <v>119</v>
      </c>
      <c r="G351" s="39" t="s">
        <v>124</v>
      </c>
      <c r="H351" s="40" t="s">
        <v>125</v>
      </c>
      <c r="I351" s="44">
        <v>4151</v>
      </c>
    </row>
    <row r="352" spans="1:9" ht="18.75" customHeight="1">
      <c r="A352" s="11"/>
      <c r="B352" s="143" t="s">
        <v>2</v>
      </c>
      <c r="C352" s="144"/>
      <c r="D352" s="145"/>
      <c r="E352" s="10"/>
      <c r="F352" s="10"/>
      <c r="G352" s="10"/>
      <c r="H352" s="5"/>
      <c r="I352" s="94">
        <f>I346+I328+I315+I298+I287+I281+I268+I258+I248+I242+I231+I206+I192+I43+I18+I12</f>
        <v>418846.4</v>
      </c>
    </row>
    <row r="353" ht="12">
      <c r="R353" s="89"/>
    </row>
  </sheetData>
  <mergeCells count="351">
    <mergeCell ref="B327:D327"/>
    <mergeCell ref="B114:D114"/>
    <mergeCell ref="B147:D147"/>
    <mergeCell ref="B181:D181"/>
    <mergeCell ref="B209:D209"/>
    <mergeCell ref="B186:D186"/>
    <mergeCell ref="B187:D187"/>
    <mergeCell ref="B188:D188"/>
    <mergeCell ref="B189:D189"/>
    <mergeCell ref="B115:D115"/>
    <mergeCell ref="B332:D332"/>
    <mergeCell ref="B333:D333"/>
    <mergeCell ref="B334:D334"/>
    <mergeCell ref="B335:D335"/>
    <mergeCell ref="B42:D42"/>
    <mergeCell ref="B62:D62"/>
    <mergeCell ref="B119:D119"/>
    <mergeCell ref="B120:D120"/>
    <mergeCell ref="B110:D110"/>
    <mergeCell ref="B111:D111"/>
    <mergeCell ref="B112:D112"/>
    <mergeCell ref="B113:D113"/>
    <mergeCell ref="B106:D106"/>
    <mergeCell ref="B107:D107"/>
    <mergeCell ref="B116:D116"/>
    <mergeCell ref="B117:D117"/>
    <mergeCell ref="B118:D118"/>
    <mergeCell ref="B38:D38"/>
    <mergeCell ref="B39:D39"/>
    <mergeCell ref="B40:D40"/>
    <mergeCell ref="B41:D41"/>
    <mergeCell ref="B108:D108"/>
    <mergeCell ref="B109:D109"/>
    <mergeCell ref="B102:D102"/>
    <mergeCell ref="B351:D351"/>
    <mergeCell ref="B352:D352"/>
    <mergeCell ref="B222:D222"/>
    <mergeCell ref="B348:D348"/>
    <mergeCell ref="B349:D349"/>
    <mergeCell ref="B350:D350"/>
    <mergeCell ref="B344:D344"/>
    <mergeCell ref="B345:D345"/>
    <mergeCell ref="B346:D346"/>
    <mergeCell ref="B347:D347"/>
    <mergeCell ref="B342:D342"/>
    <mergeCell ref="B343:D343"/>
    <mergeCell ref="B336:D336"/>
    <mergeCell ref="B337:D337"/>
    <mergeCell ref="B338:D338"/>
    <mergeCell ref="B339:D339"/>
    <mergeCell ref="B340:D340"/>
    <mergeCell ref="B341:D341"/>
    <mergeCell ref="B328:D328"/>
    <mergeCell ref="B329:D329"/>
    <mergeCell ref="B330:D330"/>
    <mergeCell ref="B331:D331"/>
    <mergeCell ref="B323:D323"/>
    <mergeCell ref="B324:D324"/>
    <mergeCell ref="B325:D325"/>
    <mergeCell ref="B326:D326"/>
    <mergeCell ref="B320:D320"/>
    <mergeCell ref="B321:D321"/>
    <mergeCell ref="B322:D322"/>
    <mergeCell ref="B316:D316"/>
    <mergeCell ref="B317:D317"/>
    <mergeCell ref="B318:D318"/>
    <mergeCell ref="B319:D319"/>
    <mergeCell ref="B312:D312"/>
    <mergeCell ref="B313:D313"/>
    <mergeCell ref="B314:D314"/>
    <mergeCell ref="B315:D315"/>
    <mergeCell ref="B308:D308"/>
    <mergeCell ref="B309:D309"/>
    <mergeCell ref="B310:D310"/>
    <mergeCell ref="B311:D311"/>
    <mergeCell ref="B304:D304"/>
    <mergeCell ref="B305:D305"/>
    <mergeCell ref="B306:D306"/>
    <mergeCell ref="B307:D307"/>
    <mergeCell ref="B299:D299"/>
    <mergeCell ref="B300:D300"/>
    <mergeCell ref="B302:D302"/>
    <mergeCell ref="B303:D303"/>
    <mergeCell ref="B301:D301"/>
    <mergeCell ref="B295:D295"/>
    <mergeCell ref="B296:D296"/>
    <mergeCell ref="B297:D297"/>
    <mergeCell ref="B298:D298"/>
    <mergeCell ref="B291:D291"/>
    <mergeCell ref="B292:D292"/>
    <mergeCell ref="B293:D293"/>
    <mergeCell ref="B294:D294"/>
    <mergeCell ref="B288:D288"/>
    <mergeCell ref="B289:D289"/>
    <mergeCell ref="B290:D290"/>
    <mergeCell ref="B284:D284"/>
    <mergeCell ref="B285:D285"/>
    <mergeCell ref="B286:D286"/>
    <mergeCell ref="B287:D287"/>
    <mergeCell ref="B280:D280"/>
    <mergeCell ref="B281:D281"/>
    <mergeCell ref="B282:D282"/>
    <mergeCell ref="B283:D283"/>
    <mergeCell ref="B276:D276"/>
    <mergeCell ref="B277:D277"/>
    <mergeCell ref="B278:D278"/>
    <mergeCell ref="B279:D279"/>
    <mergeCell ref="B272:D272"/>
    <mergeCell ref="B273:D273"/>
    <mergeCell ref="B274:D274"/>
    <mergeCell ref="B275:D275"/>
    <mergeCell ref="B267:D267"/>
    <mergeCell ref="B268:D268"/>
    <mergeCell ref="B270:D270"/>
    <mergeCell ref="B271:D271"/>
    <mergeCell ref="B269:D269"/>
    <mergeCell ref="B263:D263"/>
    <mergeCell ref="B264:D264"/>
    <mergeCell ref="B265:D265"/>
    <mergeCell ref="B266:D266"/>
    <mergeCell ref="B259:D259"/>
    <mergeCell ref="B260:D260"/>
    <mergeCell ref="B261:D261"/>
    <mergeCell ref="B262:D262"/>
    <mergeCell ref="B256:D256"/>
    <mergeCell ref="B257:D257"/>
    <mergeCell ref="B258:D258"/>
    <mergeCell ref="B252:D252"/>
    <mergeCell ref="B253:D253"/>
    <mergeCell ref="B254:D254"/>
    <mergeCell ref="B255:D255"/>
    <mergeCell ref="B248:D248"/>
    <mergeCell ref="B249:D249"/>
    <mergeCell ref="B250:D250"/>
    <mergeCell ref="B251:D251"/>
    <mergeCell ref="B244:D244"/>
    <mergeCell ref="B245:D245"/>
    <mergeCell ref="B246:D246"/>
    <mergeCell ref="B247:D247"/>
    <mergeCell ref="B239:D239"/>
    <mergeCell ref="B240:D240"/>
    <mergeCell ref="B242:D242"/>
    <mergeCell ref="B243:D243"/>
    <mergeCell ref="B241:D241"/>
    <mergeCell ref="B235:D235"/>
    <mergeCell ref="B236:D236"/>
    <mergeCell ref="B237:D237"/>
    <mergeCell ref="B238:D238"/>
    <mergeCell ref="B231:D231"/>
    <mergeCell ref="B232:D232"/>
    <mergeCell ref="B233:D233"/>
    <mergeCell ref="B234:D234"/>
    <mergeCell ref="B227:D227"/>
    <mergeCell ref="B228:D228"/>
    <mergeCell ref="B229:D229"/>
    <mergeCell ref="B223:D223"/>
    <mergeCell ref="B224:D224"/>
    <mergeCell ref="B225:D225"/>
    <mergeCell ref="B226:D226"/>
    <mergeCell ref="B219:D219"/>
    <mergeCell ref="B220:D220"/>
    <mergeCell ref="B221:D221"/>
    <mergeCell ref="B215:D215"/>
    <mergeCell ref="B216:D216"/>
    <mergeCell ref="B217:D217"/>
    <mergeCell ref="B218:D218"/>
    <mergeCell ref="B211:D211"/>
    <mergeCell ref="B212:D212"/>
    <mergeCell ref="B213:D213"/>
    <mergeCell ref="B214:D214"/>
    <mergeCell ref="B206:D206"/>
    <mergeCell ref="B207:D207"/>
    <mergeCell ref="B208:D208"/>
    <mergeCell ref="B210:D210"/>
    <mergeCell ref="B202:D202"/>
    <mergeCell ref="B203:D203"/>
    <mergeCell ref="B204:D204"/>
    <mergeCell ref="B205:D205"/>
    <mergeCell ref="B198:D198"/>
    <mergeCell ref="B199:D199"/>
    <mergeCell ref="B200:D200"/>
    <mergeCell ref="B201:D201"/>
    <mergeCell ref="B195:D195"/>
    <mergeCell ref="B196:D196"/>
    <mergeCell ref="B197:D197"/>
    <mergeCell ref="B190:D190"/>
    <mergeCell ref="B192:D192"/>
    <mergeCell ref="B193:D193"/>
    <mergeCell ref="B194:D194"/>
    <mergeCell ref="B191:D191"/>
    <mergeCell ref="B184:D184"/>
    <mergeCell ref="B185:D185"/>
    <mergeCell ref="B177:D177"/>
    <mergeCell ref="B178:D178"/>
    <mergeCell ref="B179:D179"/>
    <mergeCell ref="B182:D182"/>
    <mergeCell ref="B183:D183"/>
    <mergeCell ref="B121:D121"/>
    <mergeCell ref="B122:D122"/>
    <mergeCell ref="B160:D160"/>
    <mergeCell ref="B161:D161"/>
    <mergeCell ref="B156:D156"/>
    <mergeCell ref="B157:D157"/>
    <mergeCell ref="B158:D158"/>
    <mergeCell ref="B159:D159"/>
    <mergeCell ref="B152:D152"/>
    <mergeCell ref="B153:D153"/>
    <mergeCell ref="B162:D162"/>
    <mergeCell ref="B166:D166"/>
    <mergeCell ref="B170:D170"/>
    <mergeCell ref="B171:D171"/>
    <mergeCell ref="B163:D163"/>
    <mergeCell ref="B164:D164"/>
    <mergeCell ref="B165:D165"/>
    <mergeCell ref="B230:D230"/>
    <mergeCell ref="B167:D167"/>
    <mergeCell ref="B168:D168"/>
    <mergeCell ref="B169:D169"/>
    <mergeCell ref="B172:D172"/>
    <mergeCell ref="B173:D173"/>
    <mergeCell ref="B180:D180"/>
    <mergeCell ref="B174:D174"/>
    <mergeCell ref="B175:D175"/>
    <mergeCell ref="B176:D176"/>
    <mergeCell ref="B154:D154"/>
    <mergeCell ref="B155:D155"/>
    <mergeCell ref="B148:D148"/>
    <mergeCell ref="B149:D149"/>
    <mergeCell ref="B150:D150"/>
    <mergeCell ref="B151:D151"/>
    <mergeCell ref="B143:D143"/>
    <mergeCell ref="B144:D144"/>
    <mergeCell ref="B145:D145"/>
    <mergeCell ref="B146:D146"/>
    <mergeCell ref="B139:D139"/>
    <mergeCell ref="B140:D140"/>
    <mergeCell ref="B141:D141"/>
    <mergeCell ref="B142:D142"/>
    <mergeCell ref="B134:D134"/>
    <mergeCell ref="B135:D135"/>
    <mergeCell ref="B137:D137"/>
    <mergeCell ref="B138:D138"/>
    <mergeCell ref="B136:D136"/>
    <mergeCell ref="B130:D130"/>
    <mergeCell ref="B131:D131"/>
    <mergeCell ref="B132:D132"/>
    <mergeCell ref="B133:D133"/>
    <mergeCell ref="B127:D127"/>
    <mergeCell ref="B128:D128"/>
    <mergeCell ref="B129:D129"/>
    <mergeCell ref="B123:D123"/>
    <mergeCell ref="B124:D124"/>
    <mergeCell ref="B125:D125"/>
    <mergeCell ref="B126:D126"/>
    <mergeCell ref="B103:D103"/>
    <mergeCell ref="B104:D104"/>
    <mergeCell ref="B105:D105"/>
    <mergeCell ref="B98:D98"/>
    <mergeCell ref="B99:D99"/>
    <mergeCell ref="B100:D100"/>
    <mergeCell ref="B101:D101"/>
    <mergeCell ref="B95:D95"/>
    <mergeCell ref="B96:D96"/>
    <mergeCell ref="B97:D97"/>
    <mergeCell ref="B91:D91"/>
    <mergeCell ref="B92:D92"/>
    <mergeCell ref="B93:D93"/>
    <mergeCell ref="B94:D94"/>
    <mergeCell ref="B83:D83"/>
    <mergeCell ref="B84:D84"/>
    <mergeCell ref="B88:D88"/>
    <mergeCell ref="B90:D90"/>
    <mergeCell ref="B85:D85"/>
    <mergeCell ref="B86:D86"/>
    <mergeCell ref="B87:D87"/>
    <mergeCell ref="B89:D89"/>
    <mergeCell ref="B74:D74"/>
    <mergeCell ref="B75:D75"/>
    <mergeCell ref="B81:D81"/>
    <mergeCell ref="B82:D82"/>
    <mergeCell ref="B78:D78"/>
    <mergeCell ref="B79:D79"/>
    <mergeCell ref="B80:D80"/>
    <mergeCell ref="B76:D76"/>
    <mergeCell ref="B77:D77"/>
    <mergeCell ref="B71:D71"/>
    <mergeCell ref="B72:D72"/>
    <mergeCell ref="B73:D73"/>
    <mergeCell ref="B67:D67"/>
    <mergeCell ref="B68:D68"/>
    <mergeCell ref="B69:D69"/>
    <mergeCell ref="B70:D70"/>
    <mergeCell ref="B64:D64"/>
    <mergeCell ref="B65:D65"/>
    <mergeCell ref="B66:D66"/>
    <mergeCell ref="B59:D59"/>
    <mergeCell ref="B60:D60"/>
    <mergeCell ref="B61:D61"/>
    <mergeCell ref="B63:D63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1:D11"/>
    <mergeCell ref="A12:A17"/>
    <mergeCell ref="B12:D12"/>
    <mergeCell ref="B13:D13"/>
    <mergeCell ref="B14:D14"/>
    <mergeCell ref="B15:D15"/>
    <mergeCell ref="B16:D16"/>
    <mergeCell ref="B17:D17"/>
    <mergeCell ref="E5:I5"/>
    <mergeCell ref="A8:I8"/>
    <mergeCell ref="A9:I9"/>
    <mergeCell ref="A10:I10"/>
    <mergeCell ref="E1:I1"/>
    <mergeCell ref="E2:I2"/>
    <mergeCell ref="E3:I3"/>
    <mergeCell ref="E4:I4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2010-02-17T08:11:05Z</cp:lastPrinted>
  <dcterms:created xsi:type="dcterms:W3CDTF">1996-10-08T23:32:33Z</dcterms:created>
  <dcterms:modified xsi:type="dcterms:W3CDTF">2010-02-26T08:47:01Z</dcterms:modified>
  <cp:category/>
  <cp:version/>
  <cp:contentType/>
  <cp:contentStatus/>
</cp:coreProperties>
</file>