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<sst xmlns="http://schemas.openxmlformats.org/spreadsheetml/2006/main" count="80" uniqueCount="80">
  <si>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2</t>
  </si>
  <si>
    <t xml:space="preserve">                                             к  решению  совета депутатов</t>
  </si>
  <si>
    <t xml:space="preserve"> МО "Город Гатчина"</t>
  </si>
  <si>
    <t>" О бюджете МО "Город Гатчина" на 2013 год "</t>
  </si>
  <si>
    <t xml:space="preserve">                                                      от  28 ноября  2012 года № 47</t>
  </si>
  <si>
    <t>(в редакции решения совета депутатов МО"Город Гатчина"</t>
  </si>
  <si>
    <t xml:space="preserve">ПРОГНОЗИРУЕМЫЕ </t>
  </si>
  <si>
    <t>поступления доходов в  бюджет МО "Город Гатчина"</t>
  </si>
  <si>
    <t>на 2013 год</t>
  </si>
  <si>
    <t>Код бюджетной классификации</t>
  </si>
  <si>
    <t>Источник доходов</t>
  </si>
  <si>
    <t>Сумма  (тыс. 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</si>
  <si>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</si>
  <si>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</si>
  <si>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</si>
  <si>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</si>
  <si>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</si>
  <si>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</si>
  <si>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</si>
  <si>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</si>
  <si>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</si>
  <si>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</si>
  <si>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</si>
  <si>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</si>
  <si>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</si>
  <si>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</si>
  <si>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</si>
  <si>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</si>
  <si>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</si>
  <si>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</si>
  <si>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</si>
  <si>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</si>
  <si>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</si>
  <si>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</si>
  <si>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</si>
  <si>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разгарничена,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</si>
  <si>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</si>
  <si>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</si>
  <si>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</si>
  <si>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самоуправления,государственных внебюджетных фондов и созданных ими учреждений(за исключением имущества бюджетных и автономных учреждений)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</si>
  <si>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</si>
  <si>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</si>
  <si>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</si>
  <si>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</si>
  <si>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</si>
  <si>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</si>
  <si>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</si>
  <si>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</si>
  <si>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1 14 00000 00 0000 000</t>
  </si>
  <si>
    <t>ДОХОДЫ  ОТ ПРОДАЖИ МАТЕРИАЛЬНЫХ И НЕМАТЕРИАЛЬНЫХ АКТИВОВ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</si>
  <si>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</si>
  <si>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</si>
  <si>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</si>
  <si>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имушества бюджетных и автономных учреждений, а также имушества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</si>
  <si>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</si>
  <si>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бюджетных и автономных учреждений)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</si>
  <si>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</si>
  <si>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</si>
  <si>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</si>
  <si>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</si>
  <si>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</si>
  <si>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</si>
  <si>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2 01 05010 10 0000 180</t>
  </si>
  <si>
    <t>Предоставление нерезидентами грантов для получателей средств бюджетов поселений</t>
  </si>
  <si>
    <t>2 02 00000 00 0000 000</t>
  </si>
  <si>
    <t>Безвозмездные поступления от других бюджетов бюджетной системы РФ</t>
  </si>
  <si>
    <t>2 18 05010 00 0000 180</t>
  </si>
  <si>
    <t>Доходы бюджетов поселений от возврата бюджетными учреждениями остатков субсидий прошлых лет</t>
  </si>
  <si>
    <t>ВСЕГО ДОХОДОВ</t>
  </si>
  <si>
    <t>1 16 90050 00 0000 140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</si>
  <si>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</si>
  <si>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</si>
  <si>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</si>
  <si>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2 18 05030 00 0000 180</t>
  </si>
  <si>
    <t>Доходы бюджетов поселений от возврата иными организациями остатков субсидий прошлых лет</t>
  </si>
  <si>
    <t>1 11 01050 00 0000 120</t>
  </si>
  <si>
    <t>Доходы в виде прибыли, приходящейся на доли в уставных капиталах или дивидендов по акциям, принадлежащим поселениям</t>
  </si>
  <si>
    <t>2 07 05030 10 0000 180</t>
  </si>
  <si>
    <t>Прочие безвозмездные поступления в бюджеты поселений</t>
  </si>
  <si>
    <t>от   25.12.2013 года № 64 )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</si>
</sst>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164" fontId="4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workbookViewId="0" topLeftCell="A2">
      <selection activeCell="A8" sqref="A8:B8"/>
    </sheetView>
  </sheetViews>
  <sheetFormatPr defaultColWidth="9.00390625" defaultRowHeight="12.75"/>
  <cols>
    <col min="1" max="1" width="23.75390625" style="0" customWidth="1"/>
    <col min="2" max="2" width="51.125" style="0" customWidth="1"/>
    <col min="3" max="3" width="14.625" style="0" customWidth="1"/>
    <col min="4" max="4" width="6.75390625" style="0" customWidth="1"/>
  </cols>
  <sheetData>
    <row r="1" spans="2:3" ht="12.75">
      <c r="B1" s="36" t="s">
        <v>0</v>
      </c>
      <c r="C1" s="37"/>
    </row>
    <row r="2" spans="2:3" ht="15.75">
      <c r="B2" s="38" t="s">
        <v>1</v>
      </c>
      <c r="C2" s="37"/>
    </row>
    <row r="3" spans="2:3" ht="15.75">
      <c r="B3" s="38" t="s">
        <v>2</v>
      </c>
      <c r="C3" s="37"/>
    </row>
    <row r="4" spans="2:3" ht="13.5" customHeight="1">
      <c r="B4" s="39" t="s">
        <v>3</v>
      </c>
      <c r="C4" s="40"/>
    </row>
    <row r="5" spans="2:3" ht="15">
      <c r="B5" s="41" t="s">
        <v>4</v>
      </c>
      <c r="C5" s="42"/>
    </row>
    <row r="6" spans="2:3" ht="12.75">
      <c r="B6" s="43" t="s">
        <v>5</v>
      </c>
      <c r="C6" s="37"/>
    </row>
    <row r="7" spans="2:3" ht="12.75">
      <c r="B7" s="43" t="s">
        <v>79</v>
      </c>
      <c r="C7" s="37"/>
    </row>
    <row r="8" spans="1:2" ht="15.75">
      <c r="A8" s="44" t="s">
        <v>6</v>
      </c>
      <c r="B8" s="44"/>
    </row>
    <row r="9" spans="1:2" ht="15.75">
      <c r="A9" s="44" t="s">
        <v>7</v>
      </c>
      <c r="B9" s="44"/>
    </row>
    <row r="10" spans="1:2" ht="16.5" thickBot="1">
      <c r="A10" s="44" t="s">
        <v>8</v>
      </c>
      <c r="B10" s="44"/>
    </row>
    <row r="11" spans="1:3" ht="12.75" customHeight="1">
      <c r="A11" s="47" t="s">
        <v>9</v>
      </c>
      <c r="B11" s="49" t="s">
        <v>10</v>
      </c>
      <c r="C11" s="45" t="s">
        <v>11</v>
      </c>
    </row>
    <row r="12" spans="1:3" ht="12.75">
      <c r="A12" s="48"/>
      <c r="B12" s="50"/>
      <c r="C12" s="46"/>
    </row>
    <row r="13" spans="1:3" ht="12.75">
      <c r="A13" s="2">
        <v>1</v>
      </c>
      <c r="B13" s="3">
        <v>2</v>
      </c>
      <c r="C13" s="4">
        <v>5</v>
      </c>
    </row>
    <row r="14" spans="1:3" ht="14.25">
      <c r="A14" s="5" t="s">
        <v>12</v>
      </c>
      <c r="B14" s="6" t="s">
        <v>13</v>
      </c>
      <c r="C14" s="7">
        <f>C15+C17+C19+C23+C31+C33+C37+C39</f>
        <v>584447.8</v>
      </c>
    </row>
    <row r="15" spans="1:3" ht="15">
      <c r="A15" s="8" t="s">
        <v>14</v>
      </c>
      <c r="B15" s="9" t="s">
        <v>15</v>
      </c>
      <c r="C15" s="10">
        <f>C16</f>
        <v>142199.7</v>
      </c>
    </row>
    <row r="16" spans="1:3" ht="15">
      <c r="A16" s="8" t="s">
        <v>16</v>
      </c>
      <c r="B16" s="11" t="s">
        <v>17</v>
      </c>
      <c r="C16" s="10">
        <v>142199.7</v>
      </c>
    </row>
    <row r="17" spans="1:3" ht="15">
      <c r="A17" s="8" t="s">
        <v>18</v>
      </c>
      <c r="B17" s="9" t="s">
        <v>19</v>
      </c>
      <c r="C17" s="10">
        <f>SUM(C18:C18)</f>
        <v>57</v>
      </c>
    </row>
    <row r="18" spans="1:3" ht="15">
      <c r="A18" s="8" t="s">
        <v>20</v>
      </c>
      <c r="B18" s="11" t="s">
        <v>21</v>
      </c>
      <c r="C18" s="10">
        <v>57</v>
      </c>
    </row>
    <row r="19" spans="1:3" ht="15">
      <c r="A19" s="8" t="s">
        <v>22</v>
      </c>
      <c r="B19" s="9" t="s">
        <v>23</v>
      </c>
      <c r="C19" s="10">
        <f>SUM(C20:C22)</f>
        <v>162510.4</v>
      </c>
    </row>
    <row r="20" spans="1:3" ht="15.75">
      <c r="A20" s="8" t="s">
        <v>24</v>
      </c>
      <c r="B20" s="12" t="s">
        <v>25</v>
      </c>
      <c r="C20" s="10">
        <v>4384.4</v>
      </c>
    </row>
    <row r="21" spans="1:3" ht="15.75">
      <c r="A21" s="8" t="s">
        <v>26</v>
      </c>
      <c r="B21" s="12" t="s">
        <v>27</v>
      </c>
      <c r="C21" s="10">
        <v>52626</v>
      </c>
    </row>
    <row r="22" spans="1:3" ht="15.75">
      <c r="A22" s="8" t="s">
        <v>28</v>
      </c>
      <c r="B22" s="12" t="s">
        <v>29</v>
      </c>
      <c r="C22" s="10">
        <v>105500</v>
      </c>
    </row>
    <row r="23" spans="1:3" ht="47.25" customHeight="1">
      <c r="A23" s="8" t="s">
        <v>30</v>
      </c>
      <c r="B23" s="11" t="s">
        <v>31</v>
      </c>
      <c r="C23" s="10">
        <f>SUM(C24+C29+C30)</f>
        <v>165270.7</v>
      </c>
    </row>
    <row r="24" spans="1:3" ht="91.5" customHeight="1">
      <c r="A24" s="8" t="s">
        <v>32</v>
      </c>
      <c r="B24" s="13" t="s">
        <v>33</v>
      </c>
      <c r="C24" s="10">
        <f>SUM(C25:C28)</f>
        <v>152000.7</v>
      </c>
    </row>
    <row r="25" spans="1:3" ht="46.5" customHeight="1">
      <c r="A25" s="8" t="s">
        <v>75</v>
      </c>
      <c r="B25" s="13" t="s">
        <v>76</v>
      </c>
      <c r="C25" s="10">
        <v>0.7</v>
      </c>
    </row>
    <row r="26" spans="1:3" ht="79.5" customHeight="1">
      <c r="A26" s="8" t="s">
        <v>34</v>
      </c>
      <c r="B26" s="13" t="s">
        <v>35</v>
      </c>
      <c r="C26" s="10">
        <v>57000</v>
      </c>
    </row>
    <row r="27" spans="1:3" ht="106.5" customHeight="1">
      <c r="A27" s="8" t="s">
        <v>36</v>
      </c>
      <c r="B27" s="13" t="s">
        <v>37</v>
      </c>
      <c r="C27" s="10">
        <v>8000</v>
      </c>
    </row>
    <row r="28" spans="1:3" ht="110.25" customHeight="1">
      <c r="A28" s="8" t="s">
        <v>38</v>
      </c>
      <c r="B28" s="14" t="s">
        <v>39</v>
      </c>
      <c r="C28" s="10">
        <v>87000</v>
      </c>
    </row>
    <row r="29" spans="1:3" ht="31.5">
      <c r="A29" s="8" t="s">
        <v>40</v>
      </c>
      <c r="B29" s="13" t="s">
        <v>41</v>
      </c>
      <c r="C29" s="10">
        <v>1270</v>
      </c>
    </row>
    <row r="30" spans="1:3" ht="108.75" customHeight="1">
      <c r="A30" s="8" t="s">
        <v>42</v>
      </c>
      <c r="B30" s="13" t="s">
        <v>43</v>
      </c>
      <c r="C30" s="10">
        <v>12000</v>
      </c>
    </row>
    <row r="31" spans="1:3" ht="31.5">
      <c r="A31" s="8" t="s">
        <v>44</v>
      </c>
      <c r="B31" s="13" t="s">
        <v>45</v>
      </c>
      <c r="C31" s="10">
        <f>SUM(C32)</f>
        <v>300</v>
      </c>
    </row>
    <row r="32" spans="1:3" ht="18" customHeight="1">
      <c r="A32" s="8" t="s">
        <v>46</v>
      </c>
      <c r="B32" s="13" t="s">
        <v>47</v>
      </c>
      <c r="C32" s="10">
        <v>300</v>
      </c>
    </row>
    <row r="33" spans="1:3" ht="33.75" customHeight="1">
      <c r="A33" s="8" t="s">
        <v>48</v>
      </c>
      <c r="B33" s="11" t="s">
        <v>49</v>
      </c>
      <c r="C33" s="10">
        <f>SUM(C34:C36)</f>
        <v>104750</v>
      </c>
    </row>
    <row r="34" spans="1:3" ht="15">
      <c r="A34" s="8" t="s">
        <v>50</v>
      </c>
      <c r="B34" s="11" t="s">
        <v>51</v>
      </c>
      <c r="C34" s="10">
        <v>1450</v>
      </c>
    </row>
    <row r="35" spans="1:3" ht="90" customHeight="1">
      <c r="A35" s="8" t="s">
        <v>52</v>
      </c>
      <c r="B35" s="11" t="s">
        <v>53</v>
      </c>
      <c r="C35" s="10">
        <v>81000</v>
      </c>
    </row>
    <row r="36" spans="1:3" ht="61.5" customHeight="1">
      <c r="A36" s="8" t="s">
        <v>54</v>
      </c>
      <c r="B36" s="11" t="s">
        <v>55</v>
      </c>
      <c r="C36" s="10">
        <v>22300</v>
      </c>
    </row>
    <row r="37" spans="1:3" ht="22.5" customHeight="1">
      <c r="A37" s="8" t="s">
        <v>71</v>
      </c>
      <c r="B37" s="11" t="s">
        <v>72</v>
      </c>
      <c r="C37" s="10">
        <f>SUM(C38)</f>
        <v>8300</v>
      </c>
    </row>
    <row r="38" spans="1:3" ht="49.5" customHeight="1">
      <c r="A38" s="8" t="s">
        <v>69</v>
      </c>
      <c r="B38" s="11" t="s">
        <v>70</v>
      </c>
      <c r="C38" s="10">
        <v>8300</v>
      </c>
    </row>
    <row r="39" spans="1:3" ht="15">
      <c r="A39" s="8" t="s">
        <v>56</v>
      </c>
      <c r="B39" s="9" t="s">
        <v>57</v>
      </c>
      <c r="C39" s="10">
        <f>SUM(C40)</f>
        <v>1060</v>
      </c>
    </row>
    <row r="40" spans="1:3" ht="15">
      <c r="A40" s="8" t="s">
        <v>58</v>
      </c>
      <c r="B40" s="9" t="s">
        <v>59</v>
      </c>
      <c r="C40" s="10">
        <v>1060</v>
      </c>
    </row>
    <row r="41" spans="1:3" ht="14.25">
      <c r="A41" s="5" t="s">
        <v>60</v>
      </c>
      <c r="B41" s="6" t="s">
        <v>61</v>
      </c>
      <c r="C41" s="7">
        <f>SUM(C42:C46)</f>
        <v>209772.7</v>
      </c>
    </row>
    <row r="42" spans="1:3" ht="30">
      <c r="A42" s="8" t="s">
        <v>62</v>
      </c>
      <c r="B42" s="15" t="s">
        <v>63</v>
      </c>
      <c r="C42" s="16">
        <v>882.3</v>
      </c>
    </row>
    <row r="43" spans="1:3" s="17" customFormat="1" ht="30">
      <c r="A43" s="8" t="s">
        <v>64</v>
      </c>
      <c r="B43" s="15" t="s">
        <v>65</v>
      </c>
      <c r="C43" s="16">
        <v>208189.6</v>
      </c>
    </row>
    <row r="44" spans="1:3" s="17" customFormat="1" ht="30">
      <c r="A44" s="34" t="s">
        <v>77</v>
      </c>
      <c r="B44" s="15" t="s">
        <v>78</v>
      </c>
      <c r="C44" s="16">
        <v>128.7</v>
      </c>
    </row>
    <row r="45" spans="1:3" s="17" customFormat="1" ht="33.75" customHeight="1">
      <c r="A45" s="34" t="s">
        <v>73</v>
      </c>
      <c r="B45" s="15" t="s">
        <v>74</v>
      </c>
      <c r="C45" s="16">
        <v>432.4</v>
      </c>
    </row>
    <row r="46" spans="1:3" s="17" customFormat="1" ht="33" customHeight="1">
      <c r="A46" s="34" t="s">
        <v>66</v>
      </c>
      <c r="B46" s="15" t="s">
        <v>67</v>
      </c>
      <c r="C46" s="16">
        <v>139.7</v>
      </c>
    </row>
    <row r="47" spans="1:3" ht="16.5" thickBot="1">
      <c r="A47" s="35"/>
      <c r="B47" s="18" t="s">
        <v>68</v>
      </c>
      <c r="C47" s="19">
        <f>C14+C41</f>
        <v>794220.5</v>
      </c>
    </row>
    <row r="49" spans="1:3" ht="15.75">
      <c r="A49" s="20"/>
      <c r="C49" s="21"/>
    </row>
    <row r="50" spans="1:3" ht="15.75">
      <c r="A50" s="20"/>
      <c r="B50" s="22"/>
      <c r="C50" s="23"/>
    </row>
    <row r="51" spans="1:3" ht="12.75">
      <c r="A51" s="24"/>
      <c r="B51" s="24"/>
      <c r="C51" s="25"/>
    </row>
    <row r="52" spans="1:3" ht="12.75">
      <c r="A52" s="24"/>
      <c r="B52" s="24"/>
      <c r="C52" s="25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5.75">
      <c r="A56" s="26"/>
      <c r="B56" s="27"/>
      <c r="C56" s="28"/>
    </row>
    <row r="57" spans="1:3" ht="15.75">
      <c r="A57" s="29"/>
      <c r="B57" s="30"/>
      <c r="C57" s="30"/>
    </row>
    <row r="58" spans="1:3" ht="15.75">
      <c r="A58" s="29"/>
      <c r="B58" s="28"/>
      <c r="C58" s="30"/>
    </row>
    <row r="59" spans="1:3" ht="15.75">
      <c r="A59" s="29"/>
      <c r="B59" s="28"/>
      <c r="C59" s="30"/>
    </row>
    <row r="60" spans="1:3" ht="15.75">
      <c r="A60" s="29"/>
      <c r="B60" s="28"/>
      <c r="C60" s="30"/>
    </row>
    <row r="61" spans="1:3" ht="15.75">
      <c r="A61" s="29"/>
      <c r="B61" s="28"/>
      <c r="C61" s="30"/>
    </row>
    <row r="62" spans="1:3" ht="15.75">
      <c r="A62" s="29"/>
      <c r="B62" s="28"/>
      <c r="C62" s="30"/>
    </row>
    <row r="63" spans="1:3" ht="15.75">
      <c r="A63" s="29"/>
      <c r="B63" s="28"/>
      <c r="C63" s="30"/>
    </row>
    <row r="64" spans="1:3" ht="15.75">
      <c r="A64" s="29"/>
      <c r="B64" s="28"/>
      <c r="C64" s="30"/>
    </row>
    <row r="65" spans="1:3" ht="15.75">
      <c r="A65" s="29"/>
      <c r="B65" s="28"/>
      <c r="C65" s="30"/>
    </row>
    <row r="66" spans="1:3" ht="15.75">
      <c r="A66" s="29"/>
      <c r="B66" s="31"/>
      <c r="C66" s="31"/>
    </row>
    <row r="67" spans="1:3" ht="15.75">
      <c r="A67" s="29"/>
      <c r="B67" s="30"/>
      <c r="C67" s="30"/>
    </row>
    <row r="68" spans="1:3" ht="15.75">
      <c r="A68" s="29"/>
      <c r="B68" s="30"/>
      <c r="C68" s="30"/>
    </row>
    <row r="69" spans="1:3" ht="15.75">
      <c r="A69" s="29"/>
      <c r="B69" s="30"/>
      <c r="C69" s="30"/>
    </row>
    <row r="70" spans="1:3" ht="15.75">
      <c r="A70" s="29"/>
      <c r="B70" s="30"/>
      <c r="C70" s="30"/>
    </row>
    <row r="71" spans="1:3" ht="15.75">
      <c r="A71" s="29"/>
      <c r="B71" s="30"/>
      <c r="C71" s="30"/>
    </row>
    <row r="72" spans="1:3" ht="15.75">
      <c r="A72" s="1"/>
      <c r="B72" s="32"/>
      <c r="C72" s="32"/>
    </row>
    <row r="73" spans="1:3" ht="15.75">
      <c r="A73" s="32"/>
      <c r="B73" s="32"/>
      <c r="C73" s="32"/>
    </row>
    <row r="74" spans="1:3" ht="15.75">
      <c r="A74" s="32"/>
      <c r="B74" s="32"/>
      <c r="C74" s="32"/>
    </row>
    <row r="75" spans="1:3" ht="15.75">
      <c r="A75" s="32"/>
      <c r="B75" s="32"/>
      <c r="C75" s="32"/>
    </row>
    <row r="76" spans="1:3" ht="15.75">
      <c r="A76" s="32"/>
      <c r="B76" s="32"/>
      <c r="C76" s="32"/>
    </row>
    <row r="77" spans="1:3" ht="15.75">
      <c r="A77" s="32"/>
      <c r="B77" s="32"/>
      <c r="C77" s="32"/>
    </row>
    <row r="78" spans="1:3" ht="12.75">
      <c r="A78" s="33"/>
      <c r="B78" s="33"/>
      <c r="C78" s="33"/>
    </row>
    <row r="79" spans="1:3" ht="12.75">
      <c r="A79" s="33"/>
      <c r="B79" s="33"/>
      <c r="C79" s="33"/>
    </row>
    <row r="80" spans="1:3" ht="12.75">
      <c r="A80" s="33"/>
      <c r="B80" s="33"/>
      <c r="C80" s="33"/>
    </row>
    <row r="81" spans="1:3" ht="12.75">
      <c r="A81" s="33"/>
      <c r="B81" s="33"/>
      <c r="C81" s="33"/>
    </row>
    <row r="82" spans="1:3" ht="12.75">
      <c r="A82" s="33"/>
      <c r="B82" s="33"/>
      <c r="C82" s="33"/>
    </row>
    <row r="83" spans="1:3" ht="12.75">
      <c r="A83" s="33"/>
      <c r="B83" s="33"/>
      <c r="C83" s="33"/>
    </row>
    <row r="84" spans="1:3" ht="12.75">
      <c r="A84" s="33"/>
      <c r="B84" s="33"/>
      <c r="C84" s="33"/>
    </row>
    <row r="85" spans="1:3" ht="12.75">
      <c r="A85" s="33"/>
      <c r="B85" s="33"/>
      <c r="C85" s="33"/>
    </row>
    <row r="86" spans="1:3" ht="12.75">
      <c r="A86" s="33"/>
      <c r="B86" s="33"/>
      <c r="C86" s="33"/>
    </row>
    <row r="87" spans="1:3" ht="12.75">
      <c r="A87" s="33"/>
      <c r="B87" s="33"/>
      <c r="C87" s="33"/>
    </row>
    <row r="88" spans="1:3" ht="12.75">
      <c r="A88" s="33"/>
      <c r="B88" s="33"/>
      <c r="C88" s="33"/>
    </row>
    <row r="89" spans="1:3" ht="12.75">
      <c r="A89" s="33"/>
      <c r="B89" s="33"/>
      <c r="C89" s="33"/>
    </row>
  </sheetData>
  <mergeCells count="13">
    <mergeCell ref="C11:C12"/>
    <mergeCell ref="A9:B9"/>
    <mergeCell ref="A10:B10"/>
    <mergeCell ref="A11:A12"/>
    <mergeCell ref="B11:B12"/>
    <mergeCell ref="B5:C5"/>
    <mergeCell ref="B6:C6"/>
    <mergeCell ref="B7:C7"/>
    <mergeCell ref="A8:B8"/>
    <mergeCell ref="B1:C1"/>
    <mergeCell ref="B2:C2"/>
    <mergeCell ref="B3:C3"/>
    <mergeCell ref="B4:C4"/>
  </mergeCells>
  <printOptions/>
  <pageMargins left="0.5905511811023623" right="0.5905511811023623" top="0.39" bottom="0.55" header="0.2" footer="0.28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Вархотова Т.В.</cp:lastModifiedBy>
  <cp:lastPrinted>2013-12-25T07:28:13Z</cp:lastPrinted>
  <dcterms:created xsi:type="dcterms:W3CDTF">2013-06-05T07:36:38Z</dcterms:created>
  <dcterms:modified xsi:type="dcterms:W3CDTF">2013-12-25T11:56:16Z</dcterms:modified>
  <cp:category/>
  <cp:version/>
  <cp:contentType/>
  <cp:contentStatus/>
</cp:coreProperties>
</file>