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ДЧБ!$A$28:$E$35</definedName>
  </definedNames>
  <calcPr calcId="124519"/>
</workbook>
</file>

<file path=xl/calcChain.xml><?xml version="1.0" encoding="utf-8"?>
<calcChain xmlns="http://schemas.openxmlformats.org/spreadsheetml/2006/main">
  <c r="F35" i="3"/>
  <c r="F34"/>
  <c r="F33"/>
  <c r="F32"/>
  <c r="F31"/>
  <c r="F30"/>
  <c r="F29"/>
  <c r="F27"/>
  <c r="F26"/>
  <c r="F25"/>
  <c r="F24"/>
  <c r="F23"/>
  <c r="F22"/>
  <c r="F21"/>
  <c r="F20"/>
  <c r="F19"/>
  <c r="F18"/>
  <c r="F17"/>
  <c r="F15"/>
  <c r="F14"/>
  <c r="F13"/>
  <c r="E16"/>
  <c r="D16"/>
  <c r="D12" s="1"/>
  <c r="D11" s="1"/>
  <c r="E28"/>
  <c r="F28" s="1"/>
  <c r="D28"/>
  <c r="E36"/>
  <c r="D36"/>
  <c r="E38"/>
  <c r="D38"/>
  <c r="F16" l="1"/>
  <c r="E12"/>
  <c r="E11" s="1"/>
  <c r="D13"/>
  <c r="E13"/>
  <c r="F12" l="1"/>
  <c r="F11"/>
</calcChain>
</file>

<file path=xl/sharedStrings.xml><?xml version="1.0" encoding="utf-8"?>
<sst xmlns="http://schemas.openxmlformats.org/spreadsheetml/2006/main" count="104" uniqueCount="85">
  <si>
    <t>2.02.01.00.1.13.0.000 151</t>
  </si>
  <si>
    <t>2.02.01.00.3.13.0.000 151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</si>
  <si>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</si>
  <si>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</si>
  <si>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БЕЗВОЗМЕЗДНЫЕ ПОСТУПЛЕНИЯ</t>
  </si>
  <si>
    <t>Безвозмездные поступления от других бюджетов бюджетной системы РФ</t>
  </si>
  <si>
    <t>2 00 00000 00 0000 000</t>
  </si>
  <si>
    <t>2 02 00000 00 0000 000</t>
  </si>
  <si>
    <t xml:space="preserve">2 02 01000 00 0000 151 </t>
  </si>
  <si>
    <t>Дотации</t>
  </si>
  <si>
    <t>Субсидии</t>
  </si>
  <si>
    <t xml:space="preserve">2 02 02000 00 0000 151 </t>
  </si>
  <si>
    <t xml:space="preserve">2 02 04000 00 0000 151 </t>
  </si>
  <si>
    <t>Прочие межбюджетные трансферты</t>
  </si>
  <si>
    <t xml:space="preserve">2 19 05000 00 0000 151 </t>
  </si>
  <si>
    <t>Возврат остатков субсидий, субвенций и иных межбюджетных трансфертов</t>
  </si>
  <si>
    <t>Код бюджетной классификации</t>
  </si>
  <si>
    <t>Источник доходов</t>
  </si>
  <si>
    <t>Утверждено на 2015 год</t>
  </si>
  <si>
    <t>% исполнения</t>
  </si>
  <si>
    <t>1</t>
  </si>
  <si>
    <t>2</t>
  </si>
  <si>
    <t>Приложение 3</t>
  </si>
  <si>
    <t>к решению совета депутатов МО "Город Гатчина"</t>
  </si>
  <si>
    <t>тыс. руб.</t>
  </si>
  <si>
    <t>"Об исполнении бюджета МО "Город Гатчина" за 9 месяцев 2015 года"</t>
  </si>
  <si>
    <t xml:space="preserve">Исполнено на 01.10.2015 </t>
  </si>
  <si>
    <t>Не указан</t>
  </si>
  <si>
    <t>Субсидии на капитальный ремонт и ремонт автомобильных дорог общего пользования местного значения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</si>
  <si>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</si>
  <si>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</si>
  <si>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Субсидии на жилье для молодежи</t>
  </si>
  <si>
    <t>код цели</t>
  </si>
  <si>
    <t>1043</t>
  </si>
  <si>
    <t>1022</t>
  </si>
  <si>
    <t>1023</t>
  </si>
  <si>
    <t>1024</t>
  </si>
  <si>
    <t>2.02.02.00.8.13.0.000</t>
  </si>
  <si>
    <t>1025</t>
  </si>
  <si>
    <t>Субсидии на обеспечение жильем молодых семей</t>
  </si>
  <si>
    <t>2.02.02.05.1.13.0.000</t>
  </si>
  <si>
    <t>666</t>
  </si>
  <si>
    <t>ФБ Субсидии на мероприятия подпрограммы "Обеспечение жильем молодых семей" в рамках федеральной целевой программы "Жилище"</t>
  </si>
  <si>
    <t>2.02.02.07.7.13.0.000</t>
  </si>
  <si>
    <t>2010</t>
  </si>
  <si>
    <t>Субсидии на 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</si>
  <si>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2.02.02.21.6.13.0.000</t>
  </si>
  <si>
    <t>1042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</si>
  <si>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</si>
  <si>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1044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</si>
  <si>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</si>
  <si>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2.02.02.99.9.13.0.000</t>
  </si>
  <si>
    <t>1018</t>
  </si>
  <si>
    <t>Субсидии на поддержку распространения художественного продукта в сферах театрального, музыкального и киноискусства</t>
  </si>
  <si>
    <t>1031</t>
  </si>
  <si>
    <t>Субсидии на мероприятия, направленные на безаварийную работу объектов водоснабжения и водоотведения</t>
  </si>
  <si>
    <t>2.02.04.99.9.13.0.000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</si>
  <si>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</si>
  <si>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</si>
  <si>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</si>
  <si>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</si>
  <si>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21</t>
  </si>
  <si>
    <t>МБ Проведение мероприятий по поддержке декоративно-прикладного искусства</t>
  </si>
  <si>
    <t>24</t>
  </si>
  <si>
    <t>МБ Развитие общественной инфраструктуры (депутатские ЗАКС)</t>
  </si>
  <si>
    <t>25</t>
  </si>
  <si>
    <t>МБ Общественные работы</t>
  </si>
  <si>
    <t>26</t>
  </si>
  <si>
    <t>МБ День ЛО</t>
  </si>
  <si>
    <t>27</t>
  </si>
  <si>
    <t>МБ Трудоустройство инвалидов</t>
  </si>
  <si>
    <t>2.07.05.03.0.13.0.000</t>
  </si>
  <si>
    <t>0</t>
  </si>
  <si>
    <t>2 07 05000 00 0000 180</t>
  </si>
  <si>
    <t>Прочие безвозмездные поступления в бюджеты городских поселений</t>
  </si>
  <si>
    <t>2.19.05.00.0.13.0.000</t>
  </si>
  <si>
    <t>126</t>
  </si>
  <si>
    <t>(Остатки) Осуществление отдельного государственного полномочия в сфере профилактики безнадзорности и правонарушений несовершеннолетних</t>
  </si>
  <si>
    <t>145</t>
  </si>
  <si>
    <t>(Остатки) Осуществление отдельных государственных полномочий Ленинградской области в сфере административных правоотношений</t>
  </si>
  <si>
    <t>173</t>
  </si>
  <si>
    <t>(Остатки) Бюджетные инвестиции в объекты капитального строительства собственности муниципальных образований</t>
  </si>
  <si>
    <t>443</t>
  </si>
  <si>
    <t>ФЦП "Доступная среда" на 2011-2015 год</t>
  </si>
  <si>
    <t>от  25 ноября 2015 года № 53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</si>
</sst>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3"/>
  <sheetViews>
    <sheetView showGridLines="0" tabSelected="1" topLeftCell="A2" workbookViewId="0">
      <selection activeCell="A7" sqref="A7:F7"/>
    </sheetView>
  </sheetViews>
  <sheetFormatPr defaultRowHeight="12.75" customHeight="1"/>
  <cols>
    <col min="1" max="1" width="26.7109375" customWidth="1"/>
    <col min="2" max="2" width="5.5703125" customWidth="1"/>
    <col min="3" max="3" width="46.5703125" customWidth="1"/>
    <col min="4" max="5" width="13.140625" customWidth="1"/>
    <col min="6" max="6" width="11" customWidth="1"/>
  </cols>
  <sheetData>
    <row r="1" spans="1:6" ht="13.5" hidden="1" thickBot="1">
      <c r="A1" s="17"/>
      <c r="B1" s="17"/>
      <c r="C1" s="17"/>
      <c r="D1" s="17"/>
      <c r="E1" s="17"/>
    </row>
    <row r="2" spans="1:6" ht="16.5" customHeight="1">
      <c r="A2" s="18" t="s">
        <v>22</v>
      </c>
      <c r="B2" s="18"/>
      <c r="C2" s="18"/>
      <c r="D2" s="18"/>
      <c r="E2" s="18"/>
      <c r="F2" s="18"/>
    </row>
    <row r="3" spans="1:6" ht="16.5" customHeight="1">
      <c r="A3" s="20" t="s">
        <v>23</v>
      </c>
      <c r="B3" s="20"/>
      <c r="C3" s="20"/>
      <c r="D3" s="20"/>
      <c r="E3" s="20"/>
      <c r="F3" s="20"/>
    </row>
    <row r="4" spans="1:6" ht="16.5" customHeight="1">
      <c r="A4" s="21" t="s">
        <v>25</v>
      </c>
      <c r="B4" s="21"/>
      <c r="C4" s="21"/>
      <c r="D4" s="21"/>
      <c r="E4" s="21"/>
      <c r="F4" s="21"/>
    </row>
    <row r="5" spans="1:6" ht="16.5" customHeight="1">
      <c r="A5" s="22"/>
      <c r="B5" s="22"/>
      <c r="C5" s="22"/>
      <c r="D5" s="22"/>
      <c r="E5" s="22"/>
      <c r="F5" s="22"/>
    </row>
    <row r="6" spans="1:6" ht="16.5" customHeight="1">
      <c r="A6" s="21" t="s">
        <v>84</v>
      </c>
      <c r="B6" s="21"/>
      <c r="C6" s="21"/>
      <c r="D6" s="21"/>
      <c r="E6" s="21"/>
      <c r="F6" s="21"/>
    </row>
    <row r="7" spans="1:6" ht="16.5" customHeight="1">
      <c r="A7" s="23" t="s">
        <v>4</v>
      </c>
      <c r="B7" s="23"/>
      <c r="C7" s="23"/>
      <c r="D7" s="23"/>
      <c r="E7" s="23"/>
      <c r="F7" s="23"/>
    </row>
    <row r="8" spans="1:6" ht="15">
      <c r="A8" s="19" t="s">
        <v>24</v>
      </c>
      <c r="B8" s="19"/>
      <c r="C8" s="19"/>
      <c r="D8" s="19"/>
      <c r="E8" s="19"/>
      <c r="F8" s="19"/>
    </row>
    <row r="9" spans="1:6" ht="42.75">
      <c r="A9" s="1" t="s">
        <v>16</v>
      </c>
      <c r="B9" s="1" t="s">
        <v>32</v>
      </c>
      <c r="C9" s="1" t="s">
        <v>17</v>
      </c>
      <c r="D9" s="1" t="s">
        <v>18</v>
      </c>
      <c r="E9" s="2" t="s">
        <v>26</v>
      </c>
      <c r="F9" s="1" t="s">
        <v>19</v>
      </c>
    </row>
    <row r="10" spans="1:6" ht="13.5" customHeight="1">
      <c r="A10" s="3" t="s">
        <v>20</v>
      </c>
      <c r="B10" s="3"/>
      <c r="C10" s="3" t="s">
        <v>21</v>
      </c>
      <c r="D10" s="4">
        <v>3</v>
      </c>
      <c r="E10" s="4">
        <v>4</v>
      </c>
      <c r="F10" s="5">
        <v>5</v>
      </c>
    </row>
    <row r="11" spans="1:6" ht="15">
      <c r="A11" s="6" t="s">
        <v>6</v>
      </c>
      <c r="B11" s="6"/>
      <c r="C11" s="6" t="s">
        <v>4</v>
      </c>
      <c r="D11" s="7">
        <f>SUM(D12+D36+D38)</f>
        <v>116936</v>
      </c>
      <c r="E11" s="7">
        <f>SUM(E12+E36+E38)</f>
        <v>109760.8</v>
      </c>
      <c r="F11" s="8">
        <f t="shared" ref="F11:F35" si="0">SUM(E11*100/D11)</f>
        <v>93.863993979612786</v>
      </c>
    </row>
    <row r="12" spans="1:6" ht="28.5">
      <c r="A12" s="6" t="s">
        <v>7</v>
      </c>
      <c r="B12" s="6"/>
      <c r="C12" s="9" t="s">
        <v>5</v>
      </c>
      <c r="D12" s="7">
        <f>SUM(D13+D16+D28)</f>
        <v>116936</v>
      </c>
      <c r="E12" s="7">
        <f>SUM(E13+E16+E28)</f>
        <v>110777.8</v>
      </c>
      <c r="F12" s="8">
        <f t="shared" si="0"/>
        <v>94.733700485735781</v>
      </c>
    </row>
    <row r="13" spans="1:6" ht="15">
      <c r="A13" s="6" t="s">
        <v>8</v>
      </c>
      <c r="B13" s="6"/>
      <c r="C13" s="10" t="s">
        <v>9</v>
      </c>
      <c r="D13" s="7">
        <f>SUM(D14:D15)</f>
        <v>21419.9</v>
      </c>
      <c r="E13" s="7">
        <f>SUM(E14:E15)</f>
        <v>20455.5</v>
      </c>
      <c r="F13" s="8">
        <f t="shared" si="0"/>
        <v>95.497644713560746</v>
      </c>
    </row>
    <row r="14" spans="1:6" ht="36.75" customHeight="1">
      <c r="A14" s="11" t="s">
        <v>0</v>
      </c>
      <c r="B14" s="11"/>
      <c r="C14" s="12" t="s">
        <v>2</v>
      </c>
      <c r="D14" s="15">
        <v>9643.9</v>
      </c>
      <c r="E14" s="15">
        <v>8679.5</v>
      </c>
      <c r="F14" s="8">
        <f t="shared" si="0"/>
        <v>89.999896307510454</v>
      </c>
    </row>
    <row r="15" spans="1:6" ht="50.25" customHeight="1">
      <c r="A15" s="11" t="s">
        <v>1</v>
      </c>
      <c r="B15" s="11"/>
      <c r="C15" s="12" t="s">
        <v>3</v>
      </c>
      <c r="D15" s="15">
        <v>11776</v>
      </c>
      <c r="E15" s="15">
        <v>11776</v>
      </c>
      <c r="F15" s="8">
        <f t="shared" si="0"/>
        <v>100</v>
      </c>
    </row>
    <row r="16" spans="1:6" ht="15">
      <c r="A16" s="6" t="s">
        <v>11</v>
      </c>
      <c r="B16" s="6"/>
      <c r="C16" s="10" t="s">
        <v>10</v>
      </c>
      <c r="D16" s="13">
        <f>SUM(D17:D27)</f>
        <v>86607.2</v>
      </c>
      <c r="E16" s="13">
        <f>SUM(E17:E27)</f>
        <v>83543.3</v>
      </c>
      <c r="F16" s="8">
        <f t="shared" si="0"/>
        <v>96.462303365078199</v>
      </c>
    </row>
    <row r="17" spans="1:6" ht="30">
      <c r="A17" s="11" t="s">
        <v>37</v>
      </c>
      <c r="B17" s="11" t="s">
        <v>38</v>
      </c>
      <c r="C17" s="16" t="s">
        <v>39</v>
      </c>
      <c r="D17" s="15">
        <v>9389</v>
      </c>
      <c r="E17" s="15">
        <v>9389</v>
      </c>
      <c r="F17" s="8">
        <f t="shared" si="0"/>
        <v>100</v>
      </c>
    </row>
    <row r="18" spans="1:6" ht="45">
      <c r="A18" s="11" t="s">
        <v>40</v>
      </c>
      <c r="B18" s="11" t="s">
        <v>41</v>
      </c>
      <c r="C18" s="16" t="s">
        <v>42</v>
      </c>
      <c r="D18" s="15">
        <v>1720</v>
      </c>
      <c r="E18" s="15">
        <v>1720</v>
      </c>
      <c r="F18" s="8">
        <f t="shared" si="0"/>
        <v>100</v>
      </c>
    </row>
    <row r="19" spans="1:6" ht="75">
      <c r="A19" s="11" t="s">
        <v>43</v>
      </c>
      <c r="B19" s="11" t="s">
        <v>44</v>
      </c>
      <c r="C19" s="16" t="s">
        <v>45</v>
      </c>
      <c r="D19" s="15">
        <v>10070</v>
      </c>
      <c r="E19" s="15">
        <v>10070</v>
      </c>
      <c r="F19" s="8">
        <f t="shared" si="0"/>
        <v>100</v>
      </c>
    </row>
    <row r="20" spans="1:6" ht="75">
      <c r="A20" s="11" t="s">
        <v>46</v>
      </c>
      <c r="B20" s="11" t="s">
        <v>47</v>
      </c>
      <c r="C20" s="16" t="s">
        <v>48</v>
      </c>
      <c r="D20" s="15">
        <v>3803.8</v>
      </c>
      <c r="E20" s="15">
        <v>3803.8</v>
      </c>
      <c r="F20" s="8">
        <f t="shared" si="0"/>
        <v>100</v>
      </c>
    </row>
    <row r="21" spans="1:6" ht="45">
      <c r="A21" s="11" t="s">
        <v>46</v>
      </c>
      <c r="B21" s="11" t="s">
        <v>33</v>
      </c>
      <c r="C21" s="16" t="s">
        <v>28</v>
      </c>
      <c r="D21" s="15">
        <v>6142.5</v>
      </c>
      <c r="E21" s="15">
        <v>6142.5</v>
      </c>
      <c r="F21" s="8">
        <f t="shared" si="0"/>
        <v>100</v>
      </c>
    </row>
    <row r="22" spans="1:6" ht="60">
      <c r="A22" s="11" t="s">
        <v>46</v>
      </c>
      <c r="B22" s="11" t="s">
        <v>49</v>
      </c>
      <c r="C22" s="16" t="s">
        <v>50</v>
      </c>
      <c r="D22" s="15">
        <v>10000</v>
      </c>
      <c r="E22" s="15">
        <v>10000</v>
      </c>
      <c r="F22" s="8">
        <f t="shared" si="0"/>
        <v>100</v>
      </c>
    </row>
    <row r="23" spans="1:6" ht="45">
      <c r="A23" s="11" t="s">
        <v>51</v>
      </c>
      <c r="B23" s="11" t="s">
        <v>52</v>
      </c>
      <c r="C23" s="16" t="s">
        <v>53</v>
      </c>
      <c r="D23" s="15">
        <v>1500</v>
      </c>
      <c r="E23" s="15">
        <v>1500</v>
      </c>
      <c r="F23" s="8">
        <f t="shared" si="0"/>
        <v>100</v>
      </c>
    </row>
    <row r="24" spans="1:6" ht="60">
      <c r="A24" s="11" t="s">
        <v>51</v>
      </c>
      <c r="B24" s="11" t="s">
        <v>34</v>
      </c>
      <c r="C24" s="16" t="s">
        <v>29</v>
      </c>
      <c r="D24" s="15">
        <v>12255.4</v>
      </c>
      <c r="E24" s="15">
        <v>9191.5</v>
      </c>
      <c r="F24" s="8">
        <f t="shared" si="0"/>
        <v>74.999592016580451</v>
      </c>
    </row>
    <row r="25" spans="1:6" ht="75">
      <c r="A25" s="11" t="s">
        <v>51</v>
      </c>
      <c r="B25" s="11" t="s">
        <v>35</v>
      </c>
      <c r="C25" s="16" t="s">
        <v>30</v>
      </c>
      <c r="D25" s="15">
        <v>5591.2</v>
      </c>
      <c r="E25" s="15">
        <v>5591.2</v>
      </c>
      <c r="F25" s="8">
        <f t="shared" si="0"/>
        <v>100</v>
      </c>
    </row>
    <row r="26" spans="1:6" ht="15">
      <c r="A26" s="11" t="s">
        <v>51</v>
      </c>
      <c r="B26" s="11" t="s">
        <v>36</v>
      </c>
      <c r="C26" s="16" t="s">
        <v>31</v>
      </c>
      <c r="D26" s="15">
        <v>22257</v>
      </c>
      <c r="E26" s="15">
        <v>22257</v>
      </c>
      <c r="F26" s="8">
        <f t="shared" si="0"/>
        <v>100</v>
      </c>
    </row>
    <row r="27" spans="1:6" ht="45">
      <c r="A27" s="11" t="s">
        <v>51</v>
      </c>
      <c r="B27" s="11" t="s">
        <v>54</v>
      </c>
      <c r="C27" s="16" t="s">
        <v>55</v>
      </c>
      <c r="D27" s="15">
        <v>3878.3</v>
      </c>
      <c r="E27" s="15">
        <v>3878.3</v>
      </c>
      <c r="F27" s="8">
        <f t="shared" si="0"/>
        <v>100</v>
      </c>
    </row>
    <row r="28" spans="1:6" ht="15">
      <c r="A28" s="6" t="s">
        <v>12</v>
      </c>
      <c r="B28" s="6"/>
      <c r="C28" s="10" t="s">
        <v>13</v>
      </c>
      <c r="D28" s="13">
        <f>SUM(D29:D35)</f>
        <v>8908.9</v>
      </c>
      <c r="E28" s="13">
        <f>SUM(E29:E35)</f>
        <v>6779</v>
      </c>
      <c r="F28" s="8">
        <f t="shared" si="0"/>
        <v>76.092446878963742</v>
      </c>
    </row>
    <row r="29" spans="1:6" ht="30">
      <c r="A29" s="11" t="s">
        <v>56</v>
      </c>
      <c r="B29" s="11" t="s">
        <v>57</v>
      </c>
      <c r="C29" s="16" t="s">
        <v>58</v>
      </c>
      <c r="D29" s="15">
        <v>592</v>
      </c>
      <c r="E29" s="15">
        <v>462.1</v>
      </c>
      <c r="F29" s="8">
        <f t="shared" si="0"/>
        <v>78.057432432432435</v>
      </c>
    </row>
    <row r="30" spans="1:6" ht="30">
      <c r="A30" s="11" t="s">
        <v>56</v>
      </c>
      <c r="B30" s="11" t="s">
        <v>59</v>
      </c>
      <c r="C30" s="16" t="s">
        <v>60</v>
      </c>
      <c r="D30" s="15">
        <v>200</v>
      </c>
      <c r="E30" s="15">
        <v>200</v>
      </c>
      <c r="F30" s="8">
        <f t="shared" si="0"/>
        <v>100</v>
      </c>
    </row>
    <row r="31" spans="1:6" ht="30">
      <c r="A31" s="11" t="s">
        <v>56</v>
      </c>
      <c r="B31" s="11" t="s">
        <v>61</v>
      </c>
      <c r="C31" s="16" t="s">
        <v>62</v>
      </c>
      <c r="D31" s="15">
        <v>70</v>
      </c>
      <c r="E31" s="15">
        <v>70</v>
      </c>
      <c r="F31" s="8">
        <f t="shared" si="0"/>
        <v>100</v>
      </c>
    </row>
    <row r="32" spans="1:6" ht="30">
      <c r="A32" s="11" t="s">
        <v>56</v>
      </c>
      <c r="B32" s="11" t="s">
        <v>63</v>
      </c>
      <c r="C32" s="16" t="s">
        <v>64</v>
      </c>
      <c r="D32" s="15">
        <v>5510</v>
      </c>
      <c r="E32" s="15">
        <v>5510</v>
      </c>
      <c r="F32" s="8">
        <f t="shared" si="0"/>
        <v>100</v>
      </c>
    </row>
    <row r="33" spans="1:6" ht="15">
      <c r="A33" s="11" t="s">
        <v>56</v>
      </c>
      <c r="B33" s="11" t="s">
        <v>65</v>
      </c>
      <c r="C33" s="16" t="s">
        <v>66</v>
      </c>
      <c r="D33" s="15">
        <v>316.89999999999998</v>
      </c>
      <c r="E33" s="15">
        <v>316.89999999999998</v>
      </c>
      <c r="F33" s="8">
        <f t="shared" si="0"/>
        <v>100</v>
      </c>
    </row>
    <row r="34" spans="1:6" ht="15">
      <c r="A34" s="11" t="s">
        <v>56</v>
      </c>
      <c r="B34" s="11" t="s">
        <v>67</v>
      </c>
      <c r="C34" s="16" t="s">
        <v>68</v>
      </c>
      <c r="D34" s="15">
        <v>2000</v>
      </c>
      <c r="E34" s="15">
        <v>0</v>
      </c>
      <c r="F34" s="8">
        <f t="shared" si="0"/>
        <v>0</v>
      </c>
    </row>
    <row r="35" spans="1:6" ht="15">
      <c r="A35" s="11" t="s">
        <v>56</v>
      </c>
      <c r="B35" s="11" t="s">
        <v>69</v>
      </c>
      <c r="C35" s="16" t="s">
        <v>70</v>
      </c>
      <c r="D35" s="15">
        <v>220</v>
      </c>
      <c r="E35" s="15">
        <v>220</v>
      </c>
      <c r="F35" s="8">
        <f t="shared" si="0"/>
        <v>100</v>
      </c>
    </row>
    <row r="36" spans="1:6" ht="28.5">
      <c r="A36" s="10" t="s">
        <v>73</v>
      </c>
      <c r="B36" s="11"/>
      <c r="C36" s="14" t="s">
        <v>74</v>
      </c>
      <c r="D36" s="13">
        <f>SUM(D37)</f>
        <v>0</v>
      </c>
      <c r="E36" s="13">
        <f>SUM(E37)</f>
        <v>105</v>
      </c>
      <c r="F36" s="8"/>
    </row>
    <row r="37" spans="1:6" ht="30">
      <c r="A37" s="11" t="s">
        <v>71</v>
      </c>
      <c r="B37" s="11" t="s">
        <v>72</v>
      </c>
      <c r="C37" s="16" t="s">
        <v>74</v>
      </c>
      <c r="D37" s="15">
        <v>0</v>
      </c>
      <c r="E37" s="15">
        <v>105</v>
      </c>
      <c r="F37" s="8"/>
    </row>
    <row r="38" spans="1:6" ht="28.5">
      <c r="A38" s="6" t="s">
        <v>14</v>
      </c>
      <c r="B38" s="6"/>
      <c r="C38" s="10" t="s">
        <v>15</v>
      </c>
      <c r="D38" s="13">
        <f>SUM(D39:D43)</f>
        <v>0</v>
      </c>
      <c r="E38" s="13">
        <f>SUM(E39:E43)</f>
        <v>-1122</v>
      </c>
      <c r="F38" s="8"/>
    </row>
    <row r="39" spans="1:6" ht="15">
      <c r="A39" s="11" t="s">
        <v>75</v>
      </c>
      <c r="B39" s="11" t="s">
        <v>72</v>
      </c>
      <c r="C39" s="16" t="s">
        <v>27</v>
      </c>
      <c r="D39" s="15">
        <v>0</v>
      </c>
      <c r="E39" s="15">
        <v>-3.3</v>
      </c>
      <c r="F39" s="8"/>
    </row>
    <row r="40" spans="1:6" ht="60">
      <c r="A40" s="11" t="s">
        <v>75</v>
      </c>
      <c r="B40" s="11" t="s">
        <v>76</v>
      </c>
      <c r="C40" s="16" t="s">
        <v>77</v>
      </c>
      <c r="D40" s="15">
        <v>0</v>
      </c>
      <c r="E40" s="15">
        <v>-30.5</v>
      </c>
      <c r="F40" s="8"/>
    </row>
    <row r="41" spans="1:6" ht="60">
      <c r="A41" s="11" t="s">
        <v>75</v>
      </c>
      <c r="B41" s="11" t="s">
        <v>78</v>
      </c>
      <c r="C41" s="16" t="s">
        <v>79</v>
      </c>
      <c r="D41" s="15">
        <v>0</v>
      </c>
      <c r="E41" s="15">
        <v>-8.8000000000000007</v>
      </c>
      <c r="F41" s="8"/>
    </row>
    <row r="42" spans="1:6" ht="60" customHeight="1">
      <c r="A42" s="11" t="s">
        <v>75</v>
      </c>
      <c r="B42" s="11" t="s">
        <v>80</v>
      </c>
      <c r="C42" s="16" t="s">
        <v>81</v>
      </c>
      <c r="D42" s="15">
        <v>0</v>
      </c>
      <c r="E42" s="15">
        <v>-1074.7</v>
      </c>
      <c r="F42" s="8"/>
    </row>
    <row r="43" spans="1:6" ht="28.5" customHeight="1">
      <c r="A43" s="11" t="s">
        <v>75</v>
      </c>
      <c r="B43" s="11" t="s">
        <v>82</v>
      </c>
      <c r="C43" s="16" t="s">
        <v>83</v>
      </c>
      <c r="D43" s="15">
        <v>0</v>
      </c>
      <c r="E43" s="15">
        <v>-4.7</v>
      </c>
      <c r="F43" s="8"/>
    </row>
  </sheetData>
  <sortState ref="A12:F31">
    <sortCondition ref="A12:A31"/>
  </sortState>
  <mergeCells count="8">
    <mergeCell ref="A1:E1"/>
    <mergeCell ref="A2:F2"/>
    <mergeCell ref="A8:F8"/>
    <mergeCell ref="A3:F3"/>
    <mergeCell ref="A4:F4"/>
    <mergeCell ref="A5:F5"/>
    <mergeCell ref="A6:F6"/>
    <mergeCell ref="A7:F7"/>
  </mergeCells>
  <pageMargins left="0.74803149606299213" right="0.74803149606299213" top="0.98425196850393704" bottom="0.98425196850393704" header="0.51181102362204722" footer="0.51181102362204722"/>
  <pageSetup paperSize="9" scale="75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varkhotova</cp:lastModifiedBy>
  <cp:lastPrinted>2015-10-16T08:21:42Z</cp:lastPrinted>
  <dcterms:created xsi:type="dcterms:W3CDTF">2002-03-11T10:22:12Z</dcterms:created>
  <dcterms:modified xsi:type="dcterms:W3CDTF">2015-11-26T05:12:57Z</dcterms:modified>
</cp:coreProperties>
</file>