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firstSheet="2" activeTab="2"/>
  </bookViews>
  <sheets>
    <sheet name="Лист5" sheetId="1" r:id="rId1"/>
    <sheet name="Лист7" sheetId="2" r:id="rId2"/>
    <sheet name="Лист1" sheetId="3" r:id="rId3"/>
  </sheets>
  <definedNames/>
  <calcPr fullCalcOnLoad="1"/>
</workbook>
</file>

<file path=xl/sharedStrings.xml><?xml version="1.0" encoding="utf-8"?>
<sst xmlns="http://schemas.openxmlformats.org/spreadsheetml/2006/main" count="210" uniqueCount="154">
  <si>
    <t xml:space="preserve">от  06.02.2002года №1 </t>
  </si>
  <si>
    <t>Приложение 2</t>
  </si>
  <si>
    <t>Р А С Х О Д Ы</t>
  </si>
  <si>
    <t>по разделам и подразделам функциональной классификации</t>
  </si>
  <si>
    <t xml:space="preserve"> </t>
  </si>
  <si>
    <t>к   решению  Совета</t>
  </si>
  <si>
    <t>депутатов г.  Гатчины</t>
  </si>
  <si>
    <t>Бюджет</t>
  </si>
  <si>
    <t>Всего</t>
  </si>
  <si>
    <t>тыс. руб.</t>
  </si>
  <si>
    <t>№/п</t>
  </si>
  <si>
    <t xml:space="preserve">      Наименование  раздела   и   подраздела</t>
  </si>
  <si>
    <t>КОД</t>
  </si>
  <si>
    <t>раздела</t>
  </si>
  <si>
    <t>подраз-</t>
  </si>
  <si>
    <t>дела</t>
  </si>
  <si>
    <t>I.</t>
  </si>
  <si>
    <t>Местное  самоуправление</t>
  </si>
  <si>
    <t>1.</t>
  </si>
  <si>
    <t>Функционирование  Совета депутатов г.Гатчины</t>
  </si>
  <si>
    <t>0100</t>
  </si>
  <si>
    <t>0106</t>
  </si>
  <si>
    <t>2.</t>
  </si>
  <si>
    <t>Функционирование исполнительных органов  местного самоуправления</t>
  </si>
  <si>
    <t>II.</t>
  </si>
  <si>
    <t>Правоохранительная деятельность и обеспечение безопасности государства</t>
  </si>
  <si>
    <t>0500</t>
  </si>
  <si>
    <t>0501</t>
  </si>
  <si>
    <t>Органы  внутренних  дел</t>
  </si>
  <si>
    <t>Промышленность, энергетика и строительство</t>
  </si>
  <si>
    <t>0700</t>
  </si>
  <si>
    <t>Топливно-энергетический комплекс</t>
  </si>
  <si>
    <t>0701</t>
  </si>
  <si>
    <t>Сельское  хозяйство и рыболовство</t>
  </si>
  <si>
    <t>0800</t>
  </si>
  <si>
    <t>Земельные  ресурсы</t>
  </si>
  <si>
    <t>0802</t>
  </si>
  <si>
    <t>1000</t>
  </si>
  <si>
    <t>Автомобильный  транспорт</t>
  </si>
  <si>
    <t>1001</t>
  </si>
  <si>
    <t>Связь</t>
  </si>
  <si>
    <t>Развитие  рыночной  инфраструктуры</t>
  </si>
  <si>
    <t>1100</t>
  </si>
  <si>
    <t xml:space="preserve"> Малый  бизнес  и  предпринимательство</t>
  </si>
  <si>
    <t>1101</t>
  </si>
  <si>
    <t>1200</t>
  </si>
  <si>
    <t>Жилищно-коммунальное  хозяйство</t>
  </si>
  <si>
    <t>Жилищное  хозяйство</t>
  </si>
  <si>
    <t>1201</t>
  </si>
  <si>
    <t>Коммунальное  хозяйство</t>
  </si>
  <si>
    <t>1202</t>
  </si>
  <si>
    <t>3.</t>
  </si>
  <si>
    <t>Прочие  структуры  коммунального  хозяйства</t>
  </si>
  <si>
    <t>1203</t>
  </si>
  <si>
    <t>Предупреждение  и  ликвидация  последствий  чрезвычайных  ситуаций  и  стихийных  бедствий</t>
  </si>
  <si>
    <t>1300</t>
  </si>
  <si>
    <t>1302</t>
  </si>
  <si>
    <t>Образование</t>
  </si>
  <si>
    <t>1400</t>
  </si>
  <si>
    <t>Дошкольное  образование</t>
  </si>
  <si>
    <t>1401</t>
  </si>
  <si>
    <t>Общее  образование</t>
  </si>
  <si>
    <t>1402</t>
  </si>
  <si>
    <t>Прочие  расходы  в  области образования</t>
  </si>
  <si>
    <t>1407</t>
  </si>
  <si>
    <t xml:space="preserve">  Культура,  искусство  и  кинематография</t>
  </si>
  <si>
    <t>1500</t>
  </si>
  <si>
    <t xml:space="preserve"> Культура  и  искусство</t>
  </si>
  <si>
    <t>1501</t>
  </si>
  <si>
    <t>1502</t>
  </si>
  <si>
    <t xml:space="preserve">  Кинематография</t>
  </si>
  <si>
    <t xml:space="preserve">  Средства  массовой  информации</t>
  </si>
  <si>
    <t>1600</t>
  </si>
  <si>
    <t>1601</t>
  </si>
  <si>
    <t xml:space="preserve">  Периодическая  печать</t>
  </si>
  <si>
    <t>1602</t>
  </si>
  <si>
    <t xml:space="preserve">  Здравоохранение  и  физическая  культура</t>
  </si>
  <si>
    <t>1700</t>
  </si>
  <si>
    <t xml:space="preserve">  Здравоохранение  </t>
  </si>
  <si>
    <t>1701</t>
  </si>
  <si>
    <t>1703</t>
  </si>
  <si>
    <t xml:space="preserve">  Физическая  культура и  спорт</t>
  </si>
  <si>
    <t xml:space="preserve">  Социальная   политика</t>
  </si>
  <si>
    <t>1800</t>
  </si>
  <si>
    <t xml:space="preserve">  Учреждения  социального  обеспечения</t>
  </si>
  <si>
    <t>1801</t>
  </si>
  <si>
    <t xml:space="preserve">  Социальная  помощь</t>
  </si>
  <si>
    <t xml:space="preserve">  Прочие  мероприятия  в  области  социальной  политики</t>
  </si>
  <si>
    <t xml:space="preserve">  Социальная  политика - расходы на выполнение  Федерального  закона  "О  ветеранах"</t>
  </si>
  <si>
    <t xml:space="preserve">  Прочие  расходы</t>
  </si>
  <si>
    <t xml:space="preserve">  Резервный  фонд</t>
  </si>
  <si>
    <t xml:space="preserve">  Прочие  расходы, на отнесенные  к  другим  подразделам</t>
  </si>
  <si>
    <t xml:space="preserve">  ВСЕГО  расходов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</si>
  <si>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</si>
  <si>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</si>
  <si>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</si>
  <si>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</si>
  <si>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</si>
  <si>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</si>
  <si>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</si>
  <si>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</si>
  <si>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</si>
  <si>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XII.</t>
  </si>
  <si>
    <t>XIII.</t>
  </si>
  <si>
    <t>XIV.</t>
  </si>
  <si>
    <t>XV.</t>
  </si>
  <si>
    <t>(тыс.руб.)</t>
  </si>
  <si>
    <t>Другие отрасли промышленности</t>
  </si>
  <si>
    <t>0705</t>
  </si>
  <si>
    <t>0707</t>
  </si>
  <si>
    <t>Строительство, архитектура</t>
  </si>
  <si>
    <t>Транспорт,  связь и информатика</t>
  </si>
  <si>
    <t>1006</t>
  </si>
  <si>
    <t xml:space="preserve">  Телевидение и радиовещание</t>
  </si>
  <si>
    <t>расходов     на  2002 год</t>
  </si>
  <si>
    <t>Всего исполн.   в 2002г.</t>
  </si>
  <si>
    <t>в т.ч. зар.плата с начисл.</t>
  </si>
  <si>
    <t>продукты питания</t>
  </si>
  <si>
    <t>коммун. услуги</t>
  </si>
  <si>
    <t xml:space="preserve">субсидии </t>
  </si>
  <si>
    <t>медика-менты</t>
  </si>
  <si>
    <t>кап. ремонт</t>
  </si>
  <si>
    <t>другие мат. затраты</t>
  </si>
  <si>
    <t>Отдел образования</t>
  </si>
  <si>
    <t>факт 2002г.</t>
  </si>
  <si>
    <t>проект 2003г.</t>
  </si>
  <si>
    <t>рост\сниж.</t>
  </si>
  <si>
    <t>Музыкальные и худож.школы</t>
  </si>
  <si>
    <t>Комитет по культуре</t>
  </si>
  <si>
    <t>Учреждения культуры</t>
  </si>
  <si>
    <t>МУ здравоохранения ГГРТМО</t>
  </si>
  <si>
    <t xml:space="preserve">Администрация </t>
  </si>
  <si>
    <t xml:space="preserve">Аппарат КСЗ </t>
  </si>
  <si>
    <t>Учреждения соц. обеспечения</t>
  </si>
  <si>
    <t>Управление ЖКХ</t>
  </si>
  <si>
    <t>Тепловые сети</t>
  </si>
  <si>
    <t>Водоканал</t>
  </si>
  <si>
    <t>Бюджетополучатели</t>
  </si>
  <si>
    <r>
      <t xml:space="preserve">          </t>
    </r>
    <r>
      <rPr>
        <b/>
        <sz val="10"/>
        <rFont val="Arial Cyr"/>
        <family val="2"/>
      </rPr>
      <t>Рост (снижение) расходов в проекте бюджета 2003г. по отношению к исполненным расходам 2002г.</t>
    </r>
  </si>
  <si>
    <t>№ п/п</t>
  </si>
  <si>
    <t>Дата</t>
  </si>
  <si>
    <t>Наименование и № документа (постановление администрации городского поселения)</t>
  </si>
  <si>
    <t>Краткое содержание документа (направление расходов, наименование получателей бюджетных средств)</t>
  </si>
  <si>
    <t>Сумма (план)</t>
  </si>
  <si>
    <t>Исполнено (кассовые расходы)</t>
  </si>
  <si>
    <t>Задолженность на отчетную дату</t>
  </si>
  <si>
    <t>дебиторская</t>
  </si>
  <si>
    <t>кредиторская</t>
  </si>
  <si>
    <t>Приложение  11</t>
  </si>
  <si>
    <t>МО "Город Гатчина" за 9 месяцев 2015 года"</t>
  </si>
  <si>
    <t>Отчет о расходовании средств резервного фонда за 9 месяцев 2015 года</t>
  </si>
  <si>
    <t xml:space="preserve">"Об исполнении бюджета </t>
  </si>
  <si>
    <t xml:space="preserve">к решению совета депутатов МО "Город Гатчина"                </t>
  </si>
  <si>
    <t>от 25 ноября  2015 года № 53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</si>
</sst>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  <numFmt numFmtId="167" formatCode="000000"/>
    <numFmt numFmtId="168" formatCode="0.0000000"/>
    <numFmt numFmtId="169" formatCode="0.00000000"/>
    <numFmt numFmtId="170" formatCode="0.000000"/>
    <numFmt numFmtId="171" formatCode="0.00000"/>
  </numFmts>
  <fonts count="49">
    <font>
      <sz val="10"/>
      <name val="Arial Cyr"/>
      <family val="0"/>
    </font>
    <font>
      <sz val="11"/>
      <name val="Arial"/>
      <family val="2"/>
    </font>
    <font>
      <b/>
      <sz val="10"/>
      <name val="Arial Cyr"/>
      <family val="2"/>
    </font>
    <font>
      <b/>
      <sz val="11"/>
      <name val="Arial Cyr"/>
      <family val="2"/>
    </font>
    <font>
      <b/>
      <sz val="12"/>
      <name val="Arial"/>
      <family val="2"/>
    </font>
    <font>
      <b/>
      <sz val="12"/>
      <name val="Arial Cyr"/>
      <family val="2"/>
    </font>
    <font>
      <sz val="10"/>
      <name val="Arial"/>
      <family val="2"/>
    </font>
    <font>
      <sz val="10"/>
      <name val="Times New Roman"/>
      <family val="1"/>
    </font>
    <font>
      <sz val="10"/>
      <color indexed="10"/>
      <name val="Arial Cyr"/>
      <family val="0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name val="Times New Roman"/>
      <family val="1"/>
    </font>
    <font>
      <b/>
      <sz val="8"/>
      <name val="Arial Cyr"/>
      <family val="0"/>
    </font>
    <font>
      <sz val="9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49" fontId="0" fillId="0" borderId="1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6" fillId="0" borderId="0" xfId="0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3" fillId="0" borderId="20" xfId="0" applyFont="1" applyBorder="1" applyAlignment="1">
      <alignment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24" xfId="0" applyBorder="1" applyAlignment="1">
      <alignment/>
    </xf>
    <xf numFmtId="0" fontId="2" fillId="0" borderId="25" xfId="0" applyFont="1" applyBorder="1" applyAlignment="1">
      <alignment/>
    </xf>
    <xf numFmtId="0" fontId="0" fillId="0" borderId="26" xfId="0" applyBorder="1" applyAlignment="1">
      <alignment/>
    </xf>
    <xf numFmtId="0" fontId="0" fillId="0" borderId="25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3" fillId="0" borderId="0" xfId="0" applyFont="1" applyAlignment="1">
      <alignment/>
    </xf>
    <xf numFmtId="0" fontId="2" fillId="0" borderId="24" xfId="0" applyFont="1" applyBorder="1" applyAlignment="1">
      <alignment horizontal="center"/>
    </xf>
    <xf numFmtId="0" fontId="0" fillId="0" borderId="24" xfId="0" applyBorder="1" applyAlignment="1">
      <alignment horizontal="right"/>
    </xf>
    <xf numFmtId="0" fontId="2" fillId="0" borderId="33" xfId="0" applyFont="1" applyBorder="1" applyAlignment="1">
      <alignment horizontal="center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1" fillId="0" borderId="36" xfId="0" applyFont="1" applyBorder="1" applyAlignment="1">
      <alignment/>
    </xf>
    <xf numFmtId="0" fontId="1" fillId="0" borderId="37" xfId="0" applyFont="1" applyBorder="1" applyAlignment="1">
      <alignment/>
    </xf>
    <xf numFmtId="0" fontId="0" fillId="0" borderId="38" xfId="0" applyBorder="1" applyAlignment="1">
      <alignment/>
    </xf>
    <xf numFmtId="49" fontId="0" fillId="0" borderId="13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49" fontId="0" fillId="0" borderId="39" xfId="0" applyNumberFormat="1" applyBorder="1" applyAlignment="1">
      <alignment horizontal="center"/>
    </xf>
    <xf numFmtId="0" fontId="0" fillId="0" borderId="31" xfId="0" applyBorder="1" applyAlignment="1">
      <alignment horizontal="right"/>
    </xf>
    <xf numFmtId="0" fontId="2" fillId="0" borderId="40" xfId="0" applyFont="1" applyBorder="1" applyAlignment="1">
      <alignment horizontal="center"/>
    </xf>
    <xf numFmtId="49" fontId="0" fillId="0" borderId="41" xfId="0" applyNumberForma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right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11" xfId="0" applyFont="1" applyBorder="1" applyAlignment="1">
      <alignment horizontal="center" wrapText="1"/>
    </xf>
    <xf numFmtId="1" fontId="0" fillId="0" borderId="11" xfId="0" applyNumberFormat="1" applyFon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11" xfId="0" applyFont="1" applyBorder="1" applyAlignment="1">
      <alignment horizontal="center" wrapText="1"/>
    </xf>
    <xf numFmtId="0" fontId="0" fillId="0" borderId="11" xfId="0" applyBorder="1" applyAlignment="1">
      <alignment vertical="top" wrapText="1"/>
    </xf>
    <xf numFmtId="14" fontId="13" fillId="0" borderId="11" xfId="0" applyNumberFormat="1" applyFont="1" applyBorder="1" applyAlignment="1">
      <alignment horizontal="center" vertical="top" wrapText="1"/>
    </xf>
    <xf numFmtId="166" fontId="0" fillId="0" borderId="11" xfId="0" applyNumberFormat="1" applyBorder="1" applyAlignment="1">
      <alignment vertical="top" wrapText="1"/>
    </xf>
    <xf numFmtId="0" fontId="0" fillId="0" borderId="42" xfId="0" applyBorder="1" applyAlignment="1">
      <alignment wrapText="1"/>
    </xf>
    <xf numFmtId="0" fontId="0" fillId="0" borderId="43" xfId="0" applyBorder="1" applyAlignment="1">
      <alignment wrapText="1"/>
    </xf>
    <xf numFmtId="0" fontId="0" fillId="0" borderId="44" xfId="0" applyBorder="1" applyAlignment="1">
      <alignment wrapText="1"/>
    </xf>
    <xf numFmtId="0" fontId="4" fillId="0" borderId="45" xfId="0" applyFont="1" applyBorder="1" applyAlignment="1">
      <alignment wrapText="1"/>
    </xf>
    <xf numFmtId="0" fontId="4" fillId="0" borderId="46" xfId="0" applyFont="1" applyBorder="1" applyAlignment="1">
      <alignment wrapText="1"/>
    </xf>
    <xf numFmtId="0" fontId="4" fillId="0" borderId="47" xfId="0" applyFont="1" applyBorder="1" applyAlignment="1">
      <alignment wrapText="1"/>
    </xf>
    <xf numFmtId="49" fontId="4" fillId="0" borderId="45" xfId="0" applyNumberFormat="1" applyFont="1" applyBorder="1" applyAlignment="1">
      <alignment horizontal="center" wrapText="1"/>
    </xf>
    <xf numFmtId="0" fontId="4" fillId="0" borderId="46" xfId="0" applyFont="1" applyBorder="1" applyAlignment="1">
      <alignment horizontal="center" wrapText="1"/>
    </xf>
    <xf numFmtId="0" fontId="4" fillId="0" borderId="47" xfId="0" applyFont="1" applyBorder="1" applyAlignment="1">
      <alignment horizontal="center" wrapText="1"/>
    </xf>
    <xf numFmtId="49" fontId="0" fillId="0" borderId="42" xfId="0" applyNumberFormat="1" applyBorder="1" applyAlignment="1">
      <alignment wrapText="1"/>
    </xf>
    <xf numFmtId="0" fontId="0" fillId="0" borderId="22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23" xfId="0" applyBorder="1" applyAlignment="1">
      <alignment wrapText="1"/>
    </xf>
    <xf numFmtId="0" fontId="4" fillId="0" borderId="45" xfId="0" applyFont="1" applyBorder="1" applyAlignment="1">
      <alignment horizontal="left" wrapText="1"/>
    </xf>
    <xf numFmtId="0" fontId="4" fillId="0" borderId="46" xfId="0" applyFont="1" applyBorder="1" applyAlignment="1">
      <alignment horizontal="left" wrapText="1"/>
    </xf>
    <xf numFmtId="0" fontId="4" fillId="0" borderId="47" xfId="0" applyFont="1" applyBorder="1" applyAlignment="1">
      <alignment horizontal="left" wrapText="1"/>
    </xf>
    <xf numFmtId="0" fontId="4" fillId="0" borderId="48" xfId="0" applyFont="1" applyBorder="1" applyAlignment="1">
      <alignment wrapText="1"/>
    </xf>
    <xf numFmtId="0" fontId="4" fillId="0" borderId="49" xfId="0" applyFont="1" applyBorder="1" applyAlignment="1">
      <alignment wrapText="1"/>
    </xf>
    <xf numFmtId="0" fontId="4" fillId="0" borderId="50" xfId="0" applyFont="1" applyBorder="1" applyAlignment="1">
      <alignment wrapText="1"/>
    </xf>
    <xf numFmtId="0" fontId="5" fillId="0" borderId="45" xfId="0" applyFont="1" applyBorder="1" applyAlignment="1">
      <alignment wrapText="1"/>
    </xf>
    <xf numFmtId="0" fontId="5" fillId="0" borderId="46" xfId="0" applyFont="1" applyBorder="1" applyAlignment="1">
      <alignment wrapText="1"/>
    </xf>
    <xf numFmtId="0" fontId="5" fillId="0" borderId="47" xfId="0" applyFont="1" applyBorder="1" applyAlignment="1">
      <alignment wrapText="1"/>
    </xf>
    <xf numFmtId="0" fontId="4" fillId="0" borderId="42" xfId="0" applyFont="1" applyBorder="1" applyAlignment="1">
      <alignment wrapText="1"/>
    </xf>
    <xf numFmtId="0" fontId="4" fillId="0" borderId="43" xfId="0" applyFont="1" applyBorder="1" applyAlignment="1">
      <alignment wrapText="1"/>
    </xf>
    <xf numFmtId="0" fontId="4" fillId="0" borderId="44" xfId="0" applyFont="1" applyBorder="1" applyAlignment="1">
      <alignment wrapText="1"/>
    </xf>
    <xf numFmtId="49" fontId="0" fillId="0" borderId="51" xfId="0" applyNumberFormat="1" applyBorder="1" applyAlignment="1">
      <alignment wrapText="1"/>
    </xf>
    <xf numFmtId="0" fontId="0" fillId="0" borderId="52" xfId="0" applyBorder="1" applyAlignment="1">
      <alignment wrapText="1"/>
    </xf>
    <xf numFmtId="0" fontId="0" fillId="0" borderId="53" xfId="0" applyBorder="1" applyAlignment="1">
      <alignment wrapText="1"/>
    </xf>
    <xf numFmtId="49" fontId="4" fillId="0" borderId="54" xfId="0" applyNumberFormat="1" applyFont="1" applyBorder="1" applyAlignment="1">
      <alignment wrapText="1"/>
    </xf>
    <xf numFmtId="0" fontId="4" fillId="0" borderId="55" xfId="0" applyFont="1" applyBorder="1" applyAlignment="1">
      <alignment wrapText="1"/>
    </xf>
    <xf numFmtId="0" fontId="4" fillId="0" borderId="56" xfId="0" applyFont="1" applyBorder="1" applyAlignment="1">
      <alignment wrapText="1"/>
    </xf>
    <xf numFmtId="49" fontId="0" fillId="0" borderId="22" xfId="0" applyNumberFormat="1" applyBorder="1" applyAlignment="1">
      <alignment wrapText="1"/>
    </xf>
    <xf numFmtId="49" fontId="4" fillId="0" borderId="45" xfId="0" applyNumberFormat="1" applyFont="1" applyBorder="1" applyAlignment="1">
      <alignment wrapText="1"/>
    </xf>
    <xf numFmtId="0" fontId="14" fillId="0" borderId="0" xfId="0" applyFont="1" applyAlignment="1">
      <alignment horizontal="right" vertical="center" wrapText="1"/>
    </xf>
    <xf numFmtId="0" fontId="0" fillId="0" borderId="0" xfId="0" applyAlignment="1">
      <alignment horizontal="right"/>
    </xf>
    <xf numFmtId="0" fontId="14" fillId="0" borderId="0" xfId="0" applyFont="1" applyAlignment="1">
      <alignment wrapText="1"/>
    </xf>
    <xf numFmtId="0" fontId="1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4" fillId="0" borderId="0" xfId="0" applyFont="1" applyAlignment="1">
      <alignment horizontal="right" wrapText="1"/>
    </xf>
    <xf numFmtId="0" fontId="0" fillId="0" borderId="42" xfId="0" applyBorder="1" applyAlignment="1">
      <alignment vertical="top" wrapText="1"/>
    </xf>
    <xf numFmtId="0" fontId="0" fillId="0" borderId="44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0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57"/>
  <sheetViews>
    <sheetView zoomScalePageLayoutView="0" workbookViewId="0" topLeftCell="A1">
      <selection activeCell="E4" sqref="E4"/>
    </sheetView>
  </sheetViews>
  <sheetFormatPr defaultColWidth="9.00390625" defaultRowHeight="12.75"/>
  <cols>
    <col min="1" max="1" width="29.625" style="52" customWidth="1"/>
    <col min="2" max="2" width="9.00390625" style="52" customWidth="1"/>
    <col min="3" max="3" width="10.125" style="52" customWidth="1"/>
    <col min="4" max="4" width="10.00390625" style="52" customWidth="1"/>
    <col min="5" max="5" width="9.125" style="52" customWidth="1"/>
    <col min="6" max="6" width="9.625" style="52" customWidth="1"/>
    <col min="7" max="7" width="8.25390625" style="52" customWidth="1"/>
    <col min="8" max="8" width="7.625" style="52" customWidth="1"/>
    <col min="9" max="16384" width="9.125" style="52" customWidth="1"/>
  </cols>
  <sheetData>
    <row r="2" ht="12.75">
      <c r="A2" s="52" t="s">
        <v>138</v>
      </c>
    </row>
    <row r="3" ht="12.75">
      <c r="I3" s="52" t="s">
        <v>106</v>
      </c>
    </row>
    <row r="4" spans="1:9" ht="54.75" customHeight="1">
      <c r="A4" s="60" t="s">
        <v>137</v>
      </c>
      <c r="B4" s="58" t="s">
        <v>115</v>
      </c>
      <c r="C4" s="58" t="s">
        <v>116</v>
      </c>
      <c r="D4" s="58" t="s">
        <v>117</v>
      </c>
      <c r="E4" s="58" t="s">
        <v>118</v>
      </c>
      <c r="F4" s="58" t="s">
        <v>119</v>
      </c>
      <c r="G4" s="58" t="s">
        <v>120</v>
      </c>
      <c r="H4" s="58" t="s">
        <v>121</v>
      </c>
      <c r="I4" s="58" t="s">
        <v>122</v>
      </c>
    </row>
    <row r="5" spans="1:9" ht="11.25" customHeight="1">
      <c r="A5" s="53">
        <v>1</v>
      </c>
      <c r="B5" s="53">
        <v>2</v>
      </c>
      <c r="C5" s="53">
        <v>3</v>
      </c>
      <c r="D5" s="53">
        <v>4</v>
      </c>
      <c r="E5" s="53">
        <v>5</v>
      </c>
      <c r="F5" s="53">
        <v>6</v>
      </c>
      <c r="G5" s="53">
        <v>7</v>
      </c>
      <c r="H5" s="53">
        <v>8</v>
      </c>
      <c r="I5" s="53">
        <v>9</v>
      </c>
    </row>
    <row r="6" spans="1:9" ht="12.75">
      <c r="A6" s="54"/>
      <c r="B6" s="54"/>
      <c r="C6" s="54"/>
      <c r="D6" s="54"/>
      <c r="E6" s="54"/>
      <c r="F6" s="54"/>
      <c r="G6" s="54"/>
      <c r="H6" s="54"/>
      <c r="I6" s="54"/>
    </row>
    <row r="7" spans="1:9" ht="14.25" customHeight="1">
      <c r="A7" s="11" t="s">
        <v>123</v>
      </c>
      <c r="B7" s="54"/>
      <c r="C7" s="54"/>
      <c r="D7" s="54"/>
      <c r="E7" s="54"/>
      <c r="F7" s="54"/>
      <c r="G7" s="54"/>
      <c r="H7" s="54"/>
      <c r="I7" s="54"/>
    </row>
    <row r="8" spans="1:9" ht="12.75">
      <c r="A8" s="55" t="s">
        <v>124</v>
      </c>
      <c r="B8" s="54">
        <f>C8+D8+E8+F8+G8+H8+I8</f>
        <v>54804</v>
      </c>
      <c r="C8" s="54">
        <v>36328</v>
      </c>
      <c r="D8" s="54">
        <v>2553</v>
      </c>
      <c r="E8" s="54">
        <v>10165</v>
      </c>
      <c r="F8" s="54"/>
      <c r="G8" s="54">
        <v>75</v>
      </c>
      <c r="H8" s="54"/>
      <c r="I8" s="54">
        <v>5683</v>
      </c>
    </row>
    <row r="9" spans="1:9" ht="12.75">
      <c r="A9" s="55" t="s">
        <v>125</v>
      </c>
      <c r="B9" s="54">
        <f>C9+D9+E9+F9+G9+H9+I9</f>
        <v>60454</v>
      </c>
      <c r="C9" s="54">
        <v>37875</v>
      </c>
      <c r="D9" s="54">
        <v>4217</v>
      </c>
      <c r="E9" s="54">
        <v>11662</v>
      </c>
      <c r="F9" s="54"/>
      <c r="G9" s="54">
        <v>190</v>
      </c>
      <c r="H9" s="54"/>
      <c r="I9" s="54">
        <v>6510</v>
      </c>
    </row>
    <row r="10" spans="1:9" ht="12.75">
      <c r="A10" s="55" t="s">
        <v>126</v>
      </c>
      <c r="B10" s="59">
        <f>B9/B8*100</f>
        <v>110.30946646230203</v>
      </c>
      <c r="C10" s="59">
        <f aca="true" t="shared" si="0" ref="C10:I10">C9/C8*100</f>
        <v>104.25842325478969</v>
      </c>
      <c r="D10" s="59">
        <f t="shared" si="0"/>
        <v>165.17822169996083</v>
      </c>
      <c r="E10" s="59">
        <f t="shared" si="0"/>
        <v>114.72700442695525</v>
      </c>
      <c r="F10" s="59"/>
      <c r="G10" s="59">
        <f t="shared" si="0"/>
        <v>253.33333333333331</v>
      </c>
      <c r="H10" s="59"/>
      <c r="I10" s="59">
        <f t="shared" si="0"/>
        <v>114.55217314798523</v>
      </c>
    </row>
    <row r="11" spans="1:9" ht="12.75">
      <c r="A11" s="54"/>
      <c r="B11" s="54"/>
      <c r="C11" s="54"/>
      <c r="D11" s="54"/>
      <c r="E11" s="54"/>
      <c r="F11" s="54"/>
      <c r="G11" s="54"/>
      <c r="H11" s="54"/>
      <c r="I11" s="54"/>
    </row>
    <row r="12" spans="1:9" ht="12.75">
      <c r="A12" s="11" t="s">
        <v>128</v>
      </c>
      <c r="B12" s="54"/>
      <c r="C12" s="54"/>
      <c r="D12" s="54"/>
      <c r="E12" s="54"/>
      <c r="F12" s="54"/>
      <c r="G12" s="54"/>
      <c r="H12" s="54"/>
      <c r="I12" s="54"/>
    </row>
    <row r="13" spans="1:9" ht="12.75">
      <c r="A13" s="11" t="s">
        <v>127</v>
      </c>
      <c r="B13" s="54"/>
      <c r="C13" s="54"/>
      <c r="D13" s="54"/>
      <c r="E13" s="54"/>
      <c r="F13" s="54"/>
      <c r="G13" s="54"/>
      <c r="H13" s="54"/>
      <c r="I13" s="54"/>
    </row>
    <row r="14" spans="1:9" ht="12.75">
      <c r="A14" s="55" t="s">
        <v>124</v>
      </c>
      <c r="B14" s="54">
        <f>C14+D14+E14+F14+G14+H14+I14</f>
        <v>6363</v>
      </c>
      <c r="C14" s="54">
        <v>5893</v>
      </c>
      <c r="D14" s="54"/>
      <c r="E14" s="54">
        <v>233</v>
      </c>
      <c r="F14" s="54"/>
      <c r="G14" s="54"/>
      <c r="H14" s="54"/>
      <c r="I14" s="54">
        <v>237</v>
      </c>
    </row>
    <row r="15" spans="1:9" ht="12.75">
      <c r="A15" s="55" t="s">
        <v>125</v>
      </c>
      <c r="B15" s="54">
        <f>C15+D15+E15+F15+G15+H15+I15</f>
        <v>6689</v>
      </c>
      <c r="C15" s="54">
        <v>6161</v>
      </c>
      <c r="D15" s="54"/>
      <c r="E15" s="54">
        <v>248</v>
      </c>
      <c r="F15" s="54"/>
      <c r="G15" s="54"/>
      <c r="H15" s="54"/>
      <c r="I15" s="54">
        <v>280</v>
      </c>
    </row>
    <row r="16" spans="1:9" ht="12.75">
      <c r="A16" s="55" t="s">
        <v>126</v>
      </c>
      <c r="B16" s="59">
        <f>B15/B14*100</f>
        <v>105.12336947980512</v>
      </c>
      <c r="C16" s="59">
        <f aca="true" t="shared" si="1" ref="C16:I16">C15/C14*100</f>
        <v>104.54776853894452</v>
      </c>
      <c r="D16" s="59"/>
      <c r="E16" s="59">
        <f t="shared" si="1"/>
        <v>106.43776824034335</v>
      </c>
      <c r="F16" s="59"/>
      <c r="G16" s="59"/>
      <c r="H16" s="59"/>
      <c r="I16" s="59">
        <f t="shared" si="1"/>
        <v>118.14345991561181</v>
      </c>
    </row>
    <row r="17" spans="1:9" ht="12.75">
      <c r="A17" s="54"/>
      <c r="B17" s="54"/>
      <c r="C17" s="54"/>
      <c r="D17" s="54"/>
      <c r="E17" s="54"/>
      <c r="F17" s="54"/>
      <c r="G17" s="54"/>
      <c r="H17" s="54"/>
      <c r="I17" s="54"/>
    </row>
    <row r="18" spans="1:9" ht="12.75" customHeight="1">
      <c r="A18" s="11" t="s">
        <v>129</v>
      </c>
      <c r="B18" s="54"/>
      <c r="C18" s="54"/>
      <c r="D18" s="54"/>
      <c r="E18" s="54"/>
      <c r="F18" s="54"/>
      <c r="G18" s="54"/>
      <c r="H18" s="54"/>
      <c r="I18" s="54"/>
    </row>
    <row r="19" spans="1:9" ht="12.75" customHeight="1">
      <c r="A19" s="55" t="s">
        <v>124</v>
      </c>
      <c r="B19" s="54">
        <f>C19+D19+E19+F19+G19+H19+I19</f>
        <v>8802</v>
      </c>
      <c r="C19" s="54">
        <v>7358</v>
      </c>
      <c r="D19" s="54"/>
      <c r="E19" s="54">
        <v>780</v>
      </c>
      <c r="F19" s="54"/>
      <c r="G19" s="54"/>
      <c r="H19" s="54"/>
      <c r="I19" s="54">
        <v>664</v>
      </c>
    </row>
    <row r="20" spans="1:9" ht="13.5" customHeight="1">
      <c r="A20" s="55" t="s">
        <v>125</v>
      </c>
      <c r="B20" s="54">
        <f>C20+D20+E20+F20+G20+H20+I20</f>
        <v>9343</v>
      </c>
      <c r="C20" s="54">
        <v>7658</v>
      </c>
      <c r="D20" s="54"/>
      <c r="E20" s="54">
        <v>946</v>
      </c>
      <c r="F20" s="54"/>
      <c r="G20" s="54"/>
      <c r="H20" s="54"/>
      <c r="I20" s="54">
        <v>739</v>
      </c>
    </row>
    <row r="21" spans="1:9" ht="12" customHeight="1">
      <c r="A21" s="55" t="s">
        <v>126</v>
      </c>
      <c r="B21" s="59">
        <f>B20/B19*100</f>
        <v>106.14633037945922</v>
      </c>
      <c r="C21" s="59">
        <f aca="true" t="shared" si="2" ref="C21:I21">C20/C19*100</f>
        <v>104.07719488991573</v>
      </c>
      <c r="D21" s="59"/>
      <c r="E21" s="59">
        <f t="shared" si="2"/>
        <v>121.28205128205127</v>
      </c>
      <c r="F21" s="59"/>
      <c r="G21" s="59"/>
      <c r="H21" s="59"/>
      <c r="I21" s="59">
        <f t="shared" si="2"/>
        <v>111.29518072289157</v>
      </c>
    </row>
    <row r="22" spans="1:9" ht="12.75">
      <c r="A22" s="54"/>
      <c r="B22" s="54"/>
      <c r="C22" s="54"/>
      <c r="D22" s="54"/>
      <c r="E22" s="54"/>
      <c r="F22" s="54"/>
      <c r="G22" s="54"/>
      <c r="H22" s="54"/>
      <c r="I22" s="54"/>
    </row>
    <row r="23" spans="1:9" ht="12.75">
      <c r="A23" s="11" t="s">
        <v>130</v>
      </c>
      <c r="B23" s="54"/>
      <c r="C23" s="54"/>
      <c r="D23" s="54"/>
      <c r="E23" s="54"/>
      <c r="F23" s="54"/>
      <c r="G23" s="54"/>
      <c r="H23" s="54"/>
      <c r="I23" s="54"/>
    </row>
    <row r="24" spans="1:9" ht="12.75">
      <c r="A24" s="55" t="s">
        <v>124</v>
      </c>
      <c r="B24" s="54">
        <f>C24+D24+E24+F24+G24+H24+I24</f>
        <v>23752</v>
      </c>
      <c r="C24" s="54">
        <v>12538</v>
      </c>
      <c r="D24" s="54">
        <v>210</v>
      </c>
      <c r="E24" s="54">
        <v>5622</v>
      </c>
      <c r="F24" s="54"/>
      <c r="G24" s="54">
        <v>1195</v>
      </c>
      <c r="H24" s="54"/>
      <c r="I24" s="54">
        <v>4187</v>
      </c>
    </row>
    <row r="25" spans="1:9" ht="12.75" customHeight="1">
      <c r="A25" s="55" t="s">
        <v>125</v>
      </c>
      <c r="B25" s="54">
        <f>C25+D25+E25+F25+G25+H25+I25</f>
        <v>25072</v>
      </c>
      <c r="C25" s="54">
        <v>14706</v>
      </c>
      <c r="D25" s="54">
        <v>245</v>
      </c>
      <c r="E25" s="54">
        <v>5216</v>
      </c>
      <c r="F25" s="54"/>
      <c r="G25" s="54">
        <v>1296</v>
      </c>
      <c r="H25" s="54"/>
      <c r="I25" s="54">
        <v>3609</v>
      </c>
    </row>
    <row r="26" spans="1:9" ht="11.25" customHeight="1">
      <c r="A26" s="55" t="s">
        <v>126</v>
      </c>
      <c r="B26" s="59">
        <f>B25/B24*100</f>
        <v>105.55742674301112</v>
      </c>
      <c r="C26" s="59">
        <f aca="true" t="shared" si="3" ref="C26:I26">C25/C24*100</f>
        <v>117.29143404051683</v>
      </c>
      <c r="D26" s="59">
        <f t="shared" si="3"/>
        <v>116.66666666666667</v>
      </c>
      <c r="E26" s="59">
        <f t="shared" si="3"/>
        <v>92.7783706865884</v>
      </c>
      <c r="F26" s="59"/>
      <c r="G26" s="59">
        <f t="shared" si="3"/>
        <v>108.45188284518828</v>
      </c>
      <c r="H26" s="59"/>
      <c r="I26" s="59">
        <f t="shared" si="3"/>
        <v>86.19536661093862</v>
      </c>
    </row>
    <row r="27" spans="1:9" ht="10.5" customHeight="1">
      <c r="A27" s="54"/>
      <c r="B27" s="54"/>
      <c r="C27" s="54"/>
      <c r="D27" s="54"/>
      <c r="E27" s="54"/>
      <c r="F27" s="54"/>
      <c r="G27" s="54"/>
      <c r="H27" s="54"/>
      <c r="I27" s="54"/>
    </row>
    <row r="28" spans="1:9" ht="14.25" customHeight="1">
      <c r="A28" s="11" t="s">
        <v>131</v>
      </c>
      <c r="B28" s="54"/>
      <c r="C28" s="54"/>
      <c r="D28" s="54"/>
      <c r="E28" s="54"/>
      <c r="F28" s="54"/>
      <c r="G28" s="54"/>
      <c r="H28" s="54"/>
      <c r="I28" s="54"/>
    </row>
    <row r="29" spans="1:9" ht="12.75" customHeight="1">
      <c r="A29" s="55" t="s">
        <v>124</v>
      </c>
      <c r="B29" s="54">
        <f>C29+D29+E29+F29+G29+H29+I29</f>
        <v>20685</v>
      </c>
      <c r="C29" s="54">
        <v>16976</v>
      </c>
      <c r="D29" s="54"/>
      <c r="E29" s="54">
        <v>933</v>
      </c>
      <c r="F29" s="54"/>
      <c r="G29" s="54"/>
      <c r="H29" s="54"/>
      <c r="I29" s="54">
        <v>2776</v>
      </c>
    </row>
    <row r="30" spans="1:9" ht="12" customHeight="1">
      <c r="A30" s="55" t="s">
        <v>125</v>
      </c>
      <c r="B30" s="54">
        <f>C30+D30+E30+F30+G30+H30+I30</f>
        <v>22959</v>
      </c>
      <c r="C30" s="54">
        <v>18517</v>
      </c>
      <c r="D30" s="54"/>
      <c r="E30" s="54">
        <v>1797</v>
      </c>
      <c r="F30" s="54"/>
      <c r="G30" s="54"/>
      <c r="H30" s="54"/>
      <c r="I30" s="54">
        <v>2645</v>
      </c>
    </row>
    <row r="31" spans="1:9" ht="12.75" customHeight="1">
      <c r="A31" s="55" t="s">
        <v>126</v>
      </c>
      <c r="B31" s="59">
        <f>B30/B29*100</f>
        <v>110.99347353154461</v>
      </c>
      <c r="C31" s="59">
        <f aca="true" t="shared" si="4" ref="C31:I31">C30/C29*100</f>
        <v>109.07752120640906</v>
      </c>
      <c r="D31" s="59"/>
      <c r="E31" s="59">
        <f t="shared" si="4"/>
        <v>192.60450160771705</v>
      </c>
      <c r="F31" s="59"/>
      <c r="G31" s="59"/>
      <c r="H31" s="59"/>
      <c r="I31" s="59">
        <f t="shared" si="4"/>
        <v>95.28097982708934</v>
      </c>
    </row>
    <row r="32" spans="1:9" ht="16.5" customHeight="1">
      <c r="A32" s="56"/>
      <c r="B32" s="56"/>
      <c r="C32" s="56"/>
      <c r="D32" s="56"/>
      <c r="E32" s="56"/>
      <c r="F32" s="56"/>
      <c r="G32" s="56"/>
      <c r="H32" s="56"/>
      <c r="I32" s="56"/>
    </row>
    <row r="33" spans="1:9" s="57" customFormat="1" ht="13.5" customHeight="1">
      <c r="A33" s="11" t="s">
        <v>132</v>
      </c>
      <c r="B33" s="54"/>
      <c r="C33" s="54"/>
      <c r="D33" s="54"/>
      <c r="E33" s="54"/>
      <c r="F33" s="54"/>
      <c r="G33" s="54"/>
      <c r="H33" s="54"/>
      <c r="I33" s="54"/>
    </row>
    <row r="34" spans="1:9" s="57" customFormat="1" ht="13.5" customHeight="1">
      <c r="A34" s="55" t="s">
        <v>124</v>
      </c>
      <c r="B34" s="54">
        <f>C34+D34+E34+F34+G34+H34+I34</f>
        <v>3535</v>
      </c>
      <c r="C34" s="54">
        <v>3049</v>
      </c>
      <c r="D34" s="54"/>
      <c r="E34" s="54">
        <v>66</v>
      </c>
      <c r="F34" s="54"/>
      <c r="G34" s="54"/>
      <c r="H34" s="54"/>
      <c r="I34" s="54">
        <v>420</v>
      </c>
    </row>
    <row r="35" spans="1:9" s="57" customFormat="1" ht="11.25" customHeight="1">
      <c r="A35" s="55" t="s">
        <v>125</v>
      </c>
      <c r="B35" s="54">
        <f>C35+D35+E35+F35+G35+H35+I35</f>
        <v>4019</v>
      </c>
      <c r="C35" s="54">
        <v>3486</v>
      </c>
      <c r="D35" s="54"/>
      <c r="E35" s="54">
        <v>43</v>
      </c>
      <c r="F35" s="54"/>
      <c r="G35" s="54"/>
      <c r="H35" s="54"/>
      <c r="I35" s="54">
        <v>490</v>
      </c>
    </row>
    <row r="36" spans="1:9" s="57" customFormat="1" ht="13.5" customHeight="1">
      <c r="A36" s="55" t="s">
        <v>126</v>
      </c>
      <c r="B36" s="59">
        <f>B35/B34*100</f>
        <v>113.69165487977368</v>
      </c>
      <c r="C36" s="59">
        <f aca="true" t="shared" si="5" ref="C36:I36">C35/C34*100</f>
        <v>114.33256805510004</v>
      </c>
      <c r="D36" s="59"/>
      <c r="E36" s="59">
        <f t="shared" si="5"/>
        <v>65.15151515151516</v>
      </c>
      <c r="F36" s="59"/>
      <c r="G36" s="59"/>
      <c r="H36" s="59"/>
      <c r="I36" s="59">
        <f t="shared" si="5"/>
        <v>116.66666666666667</v>
      </c>
    </row>
    <row r="37" spans="1:9" s="57" customFormat="1" ht="11.25" customHeight="1">
      <c r="A37" s="54"/>
      <c r="B37" s="54"/>
      <c r="C37" s="54"/>
      <c r="D37" s="54"/>
      <c r="E37" s="54"/>
      <c r="F37" s="54"/>
      <c r="G37" s="54"/>
      <c r="H37" s="54"/>
      <c r="I37" s="54"/>
    </row>
    <row r="38" spans="1:9" s="57" customFormat="1" ht="12.75" customHeight="1">
      <c r="A38" s="11" t="s">
        <v>133</v>
      </c>
      <c r="B38" s="54"/>
      <c r="C38" s="54"/>
      <c r="D38" s="54"/>
      <c r="E38" s="54"/>
      <c r="F38" s="54"/>
      <c r="G38" s="54"/>
      <c r="H38" s="54"/>
      <c r="I38" s="54"/>
    </row>
    <row r="39" spans="1:9" s="57" customFormat="1" ht="13.5" customHeight="1">
      <c r="A39" s="55" t="s">
        <v>124</v>
      </c>
      <c r="B39" s="54">
        <f>C39+D39+E39+F39+G39+H39+I39</f>
        <v>4406</v>
      </c>
      <c r="C39" s="54">
        <v>3120</v>
      </c>
      <c r="D39" s="54">
        <v>87</v>
      </c>
      <c r="E39" s="54">
        <v>217</v>
      </c>
      <c r="F39" s="54"/>
      <c r="G39" s="54">
        <v>4</v>
      </c>
      <c r="H39" s="54"/>
      <c r="I39" s="54">
        <v>978</v>
      </c>
    </row>
    <row r="40" spans="1:9" s="57" customFormat="1" ht="13.5" customHeight="1">
      <c r="A40" s="55" t="s">
        <v>125</v>
      </c>
      <c r="B40" s="54">
        <f>C40+D40+E40+F40+G40+H40+I40</f>
        <v>5067</v>
      </c>
      <c r="C40" s="54">
        <v>3884</v>
      </c>
      <c r="D40" s="54">
        <v>167</v>
      </c>
      <c r="E40" s="54">
        <v>289</v>
      </c>
      <c r="F40" s="54"/>
      <c r="G40" s="54">
        <v>6</v>
      </c>
      <c r="H40" s="54"/>
      <c r="I40" s="54">
        <v>721</v>
      </c>
    </row>
    <row r="41" spans="1:9" s="57" customFormat="1" ht="15.75" customHeight="1">
      <c r="A41" s="55" t="s">
        <v>126</v>
      </c>
      <c r="B41" s="59">
        <f>B40/B39*100</f>
        <v>115.00226963231957</v>
      </c>
      <c r="C41" s="59">
        <f aca="true" t="shared" si="6" ref="C41:I41">C40/C39*100</f>
        <v>124.48717948717949</v>
      </c>
      <c r="D41" s="59">
        <f t="shared" si="6"/>
        <v>191.95402298850576</v>
      </c>
      <c r="E41" s="59">
        <f t="shared" si="6"/>
        <v>133.17972350230414</v>
      </c>
      <c r="F41" s="59"/>
      <c r="G41" s="59">
        <f t="shared" si="6"/>
        <v>150</v>
      </c>
      <c r="H41" s="59"/>
      <c r="I41" s="59">
        <f t="shared" si="6"/>
        <v>73.72188139059304</v>
      </c>
    </row>
    <row r="42" spans="1:9" s="57" customFormat="1" ht="11.25" customHeight="1">
      <c r="A42" s="54"/>
      <c r="B42" s="54"/>
      <c r="C42" s="54"/>
      <c r="D42" s="54"/>
      <c r="E42" s="54"/>
      <c r="F42" s="54"/>
      <c r="G42" s="54"/>
      <c r="H42" s="54"/>
      <c r="I42" s="54"/>
    </row>
    <row r="43" spans="1:9" s="57" customFormat="1" ht="12" customHeight="1">
      <c r="A43" s="11" t="s">
        <v>134</v>
      </c>
      <c r="B43" s="54"/>
      <c r="C43" s="54"/>
      <c r="D43" s="54"/>
      <c r="E43" s="54"/>
      <c r="F43" s="54"/>
      <c r="G43" s="54"/>
      <c r="H43" s="54"/>
      <c r="I43" s="54"/>
    </row>
    <row r="44" spans="1:9" s="57" customFormat="1" ht="14.25" customHeight="1">
      <c r="A44" s="55" t="s">
        <v>124</v>
      </c>
      <c r="B44" s="54">
        <f>C44+D44+E44+F44+G44+H44+I44</f>
        <v>50602</v>
      </c>
      <c r="C44" s="54"/>
      <c r="D44" s="54"/>
      <c r="E44" s="54"/>
      <c r="F44" s="54">
        <v>45051</v>
      </c>
      <c r="G44" s="54"/>
      <c r="H44" s="54">
        <v>5551</v>
      </c>
      <c r="I44" s="54"/>
    </row>
    <row r="45" spans="1:9" ht="12.75" customHeight="1">
      <c r="A45" s="55" t="s">
        <v>125</v>
      </c>
      <c r="B45" s="54">
        <f>C45+D45+E45+F45+G45+H45+I45</f>
        <v>58895</v>
      </c>
      <c r="C45" s="54"/>
      <c r="D45" s="54"/>
      <c r="E45" s="54"/>
      <c r="F45" s="54">
        <v>57895</v>
      </c>
      <c r="G45" s="54"/>
      <c r="H45" s="54">
        <v>1000</v>
      </c>
      <c r="I45" s="54"/>
    </row>
    <row r="46" spans="1:9" ht="14.25" customHeight="1">
      <c r="A46" s="55" t="s">
        <v>126</v>
      </c>
      <c r="B46" s="59">
        <f>B45/B44*100</f>
        <v>116.38868028931664</v>
      </c>
      <c r="C46" s="59"/>
      <c r="D46" s="59"/>
      <c r="E46" s="59"/>
      <c r="F46" s="59">
        <f>F45/F44*100</f>
        <v>128.50991098976715</v>
      </c>
      <c r="G46" s="59"/>
      <c r="H46" s="59">
        <f>H45/H44*100</f>
        <v>18.014772113132768</v>
      </c>
      <c r="I46" s="59"/>
    </row>
    <row r="47" spans="1:9" ht="14.25" customHeight="1">
      <c r="A47" s="55"/>
      <c r="B47" s="54"/>
      <c r="C47" s="54"/>
      <c r="D47" s="54"/>
      <c r="E47" s="54"/>
      <c r="F47" s="54"/>
      <c r="G47" s="54"/>
      <c r="H47" s="54"/>
      <c r="I47" s="54"/>
    </row>
    <row r="48" spans="1:9" ht="13.5" customHeight="1">
      <c r="A48" s="11" t="s">
        <v>135</v>
      </c>
      <c r="B48" s="54"/>
      <c r="C48" s="54"/>
      <c r="D48" s="54"/>
      <c r="E48" s="54"/>
      <c r="F48" s="54"/>
      <c r="G48" s="54"/>
      <c r="H48" s="54"/>
      <c r="I48" s="54"/>
    </row>
    <row r="49" spans="1:9" ht="14.25" customHeight="1">
      <c r="A49" s="55" t="s">
        <v>124</v>
      </c>
      <c r="B49" s="54">
        <f>C49+D49+E49+F49+G49+H49+I49</f>
        <v>57169</v>
      </c>
      <c r="C49" s="54"/>
      <c r="D49" s="54"/>
      <c r="E49" s="54"/>
      <c r="F49" s="54">
        <v>56702</v>
      </c>
      <c r="G49" s="54"/>
      <c r="H49" s="54"/>
      <c r="I49" s="54">
        <v>467</v>
      </c>
    </row>
    <row r="50" spans="1:9" ht="15" customHeight="1">
      <c r="A50" s="55" t="s">
        <v>125</v>
      </c>
      <c r="B50" s="54">
        <f>C50+D50+E50+F50+G50+H50+I50</f>
        <v>59197</v>
      </c>
      <c r="C50" s="54"/>
      <c r="D50" s="54"/>
      <c r="E50" s="54"/>
      <c r="F50" s="54">
        <v>59197</v>
      </c>
      <c r="G50" s="54"/>
      <c r="H50" s="54"/>
      <c r="I50" s="54"/>
    </row>
    <row r="51" spans="1:9" ht="14.25" customHeight="1">
      <c r="A51" s="55" t="s">
        <v>126</v>
      </c>
      <c r="B51" s="59">
        <f>B50/B49*100</f>
        <v>103.5473770749882</v>
      </c>
      <c r="C51" s="59"/>
      <c r="D51" s="59"/>
      <c r="E51" s="59"/>
      <c r="F51" s="59">
        <f>F50/F49*100</f>
        <v>104.40019752389686</v>
      </c>
      <c r="G51" s="59"/>
      <c r="H51" s="59"/>
      <c r="I51" s="59">
        <f>I50/I49*100</f>
        <v>0</v>
      </c>
    </row>
    <row r="52" spans="1:9" ht="14.25" customHeight="1">
      <c r="A52" s="55"/>
      <c r="B52" s="54"/>
      <c r="C52" s="54"/>
      <c r="D52" s="54"/>
      <c r="E52" s="54"/>
      <c r="F52" s="54"/>
      <c r="G52" s="54"/>
      <c r="H52" s="54"/>
      <c r="I52" s="54"/>
    </row>
    <row r="53" spans="1:9" ht="12" customHeight="1">
      <c r="A53" s="11" t="s">
        <v>136</v>
      </c>
      <c r="B53" s="54"/>
      <c r="C53" s="54"/>
      <c r="D53" s="54"/>
      <c r="E53" s="54"/>
      <c r="F53" s="54"/>
      <c r="G53" s="54"/>
      <c r="H53" s="54"/>
      <c r="I53" s="54"/>
    </row>
    <row r="54" spans="1:9" ht="13.5" customHeight="1">
      <c r="A54" s="55" t="s">
        <v>124</v>
      </c>
      <c r="B54" s="54">
        <f>C54+D54+E54+F54+G54+H54+I54</f>
        <v>13035</v>
      </c>
      <c r="C54" s="54"/>
      <c r="D54" s="54"/>
      <c r="E54" s="54"/>
      <c r="F54" s="54">
        <v>13035</v>
      </c>
      <c r="G54" s="54"/>
      <c r="H54" s="54"/>
      <c r="I54" s="54"/>
    </row>
    <row r="55" spans="1:9" ht="12.75">
      <c r="A55" s="55" t="s">
        <v>125</v>
      </c>
      <c r="B55" s="54">
        <f>C55+D55+E55+F55+G55+H55+I55</f>
        <v>13133</v>
      </c>
      <c r="C55" s="54"/>
      <c r="D55" s="54"/>
      <c r="E55" s="54"/>
      <c r="F55" s="54">
        <v>13133</v>
      </c>
      <c r="G55" s="54"/>
      <c r="H55" s="54"/>
      <c r="I55" s="54"/>
    </row>
    <row r="56" spans="1:9" ht="12.75">
      <c r="A56" s="55" t="s">
        <v>126</v>
      </c>
      <c r="B56" s="59">
        <f>B55/B54*100</f>
        <v>100.75182201764481</v>
      </c>
      <c r="C56" s="59"/>
      <c r="D56" s="59"/>
      <c r="E56" s="59"/>
      <c r="F56" s="59">
        <f>F55/F54*100</f>
        <v>100.75182201764481</v>
      </c>
      <c r="G56" s="59"/>
      <c r="H56" s="59"/>
      <c r="I56" s="59"/>
    </row>
    <row r="57" spans="1:9" ht="12.75">
      <c r="A57" s="54"/>
      <c r="B57" s="54"/>
      <c r="C57" s="54"/>
      <c r="D57" s="54"/>
      <c r="E57" s="54"/>
      <c r="F57" s="54"/>
      <c r="G57" s="54"/>
      <c r="H57" s="54"/>
      <c r="I57" s="54"/>
    </row>
    <row r="58" s="57" customFormat="1" ht="15.75" customHeight="1"/>
    <row r="59" s="57" customFormat="1" ht="17.25" customHeight="1"/>
    <row r="62" ht="24" customHeight="1"/>
    <row r="63" ht="24" customHeight="1"/>
    <row r="66" ht="15.75" customHeight="1"/>
    <row r="68" ht="37.5" customHeight="1"/>
    <row r="69" ht="29.25" customHeight="1"/>
    <row r="70" ht="24.75" customHeight="1"/>
    <row r="71" ht="15" customHeight="1"/>
    <row r="72" ht="24.75" customHeight="1"/>
    <row r="74" ht="24.75" customHeight="1"/>
    <row r="75" ht="23.25" customHeight="1"/>
    <row r="76" ht="27" customHeight="1"/>
    <row r="77" ht="27.75" customHeight="1"/>
    <row r="79" ht="25.5" customHeight="1"/>
    <row r="80" ht="24.75" customHeight="1"/>
    <row r="81" ht="24.75" customHeight="1"/>
    <row r="84" ht="25.5" customHeight="1"/>
    <row r="85" ht="27.75" customHeight="1"/>
    <row r="86" ht="24.75" customHeight="1"/>
    <row r="88" ht="24" customHeight="1"/>
    <row r="90" ht="24.75" customHeight="1"/>
    <row r="92" ht="24.75" customHeight="1"/>
    <row r="93" ht="23.25" customHeight="1"/>
    <row r="94" ht="25.5" customHeight="1"/>
    <row r="96" ht="38.25" customHeight="1"/>
    <row r="97" ht="18.75" customHeight="1"/>
    <row r="98" ht="24.75" customHeight="1"/>
    <row r="99" ht="13.5" customHeight="1"/>
    <row r="100" ht="65.25" customHeight="1"/>
    <row r="101" ht="17.25" customHeight="1"/>
    <row r="102" ht="18" customHeight="1"/>
    <row r="103" ht="21.75" customHeight="1"/>
    <row r="104" ht="24.75" customHeight="1"/>
    <row r="105" ht="13.5" customHeight="1"/>
    <row r="106" ht="13.5" customHeight="1"/>
    <row r="107" ht="13.5" customHeight="1"/>
    <row r="108" ht="37.5" customHeight="1"/>
    <row r="112" ht="27.75" customHeight="1"/>
    <row r="114" ht="24.75" customHeight="1"/>
    <row r="116" ht="24.75" customHeight="1"/>
    <row r="117" ht="24.75" customHeight="1"/>
    <row r="119" ht="24.75" customHeight="1"/>
    <row r="122" ht="24.75" customHeight="1"/>
    <row r="123" ht="51" customHeight="1"/>
    <row r="125" ht="24" customHeight="1"/>
    <row r="126" ht="24.75" customHeight="1"/>
    <row r="127" ht="38.25" customHeight="1"/>
    <row r="129" ht="24.75" customHeight="1"/>
    <row r="130" ht="13.5" customHeight="1"/>
    <row r="131" ht="26.25" customHeight="1"/>
    <row r="134" ht="25.5" customHeight="1"/>
    <row r="137" ht="26.25" customHeight="1"/>
    <row r="138" ht="48.75" customHeight="1"/>
    <row r="140" ht="25.5" customHeight="1"/>
    <row r="141" ht="24.75" customHeight="1"/>
    <row r="142" ht="36" customHeight="1"/>
    <row r="143" ht="28.5" customHeight="1"/>
    <row r="145" ht="24" customHeight="1"/>
    <row r="146" ht="24.75" customHeight="1"/>
    <row r="149" ht="25.5" customHeight="1"/>
    <row r="152" ht="25.5" customHeight="1"/>
    <row r="153" ht="26.25" customHeight="1"/>
    <row r="154" ht="24.75" customHeight="1"/>
    <row r="156" ht="24.75" customHeight="1"/>
    <row r="157" ht="24.75" customHeight="1"/>
    <row r="158" ht="24.75" customHeight="1"/>
    <row r="159" ht="25.5" customHeight="1"/>
    <row r="160" ht="24.75" customHeight="1"/>
    <row r="161" ht="29.25" customHeight="1"/>
    <row r="162" ht="25.5" customHeight="1"/>
    <row r="164" ht="27" customHeight="1"/>
    <row r="165" ht="27.75" customHeight="1"/>
    <row r="166" ht="24.75" customHeight="1"/>
    <row r="167" ht="15" customHeight="1"/>
    <row r="168" ht="13.5" customHeight="1"/>
    <row r="169" ht="24.75" customHeight="1"/>
    <row r="170" ht="24.75" customHeight="1"/>
    <row r="171" ht="17.25" customHeight="1"/>
    <row r="172" ht="14.25" customHeight="1"/>
    <row r="173" ht="37.5" customHeight="1"/>
    <row r="174" ht="28.5" customHeight="1"/>
    <row r="175" ht="15" customHeight="1"/>
    <row r="176" ht="26.25" customHeight="1"/>
    <row r="177" ht="26.25" customHeight="1"/>
    <row r="178" ht="27" customHeight="1"/>
    <row r="179" ht="17.25" customHeight="1"/>
    <row r="180" ht="27" customHeight="1"/>
    <row r="181" ht="13.5" customHeight="1"/>
    <row r="182" ht="40.5" customHeight="1"/>
    <row r="183" ht="40.5" customHeight="1"/>
    <row r="184" ht="40.5" customHeight="1"/>
    <row r="185" ht="40.5" customHeight="1"/>
    <row r="186" ht="29.25" customHeight="1"/>
    <row r="187" ht="23.25" customHeight="1"/>
    <row r="188" ht="15" customHeight="1"/>
    <row r="189" ht="25.5" customHeight="1"/>
    <row r="190" ht="15" customHeight="1"/>
    <row r="191" ht="25.5" customHeight="1"/>
    <row r="192" ht="27" customHeight="1"/>
    <row r="193" ht="15" customHeight="1"/>
    <row r="194" ht="26.25" customHeight="1"/>
    <row r="195" ht="15" customHeight="1"/>
    <row r="196" ht="15" customHeight="1"/>
    <row r="197" ht="25.5" customHeight="1"/>
    <row r="198" ht="25.5" customHeight="1"/>
    <row r="199" ht="24" customHeight="1"/>
    <row r="200" ht="24" customHeight="1"/>
    <row r="201" ht="15.75" customHeight="1"/>
    <row r="202" ht="14.25" customHeight="1"/>
    <row r="203" ht="24" customHeight="1"/>
    <row r="204" ht="24" customHeight="1"/>
    <row r="205" ht="27" customHeight="1"/>
    <row r="206" ht="15" customHeight="1"/>
    <row r="207" ht="14.25" customHeight="1"/>
    <row r="208" ht="36" customHeight="1"/>
    <row r="209" ht="39.75" customHeight="1"/>
    <row r="210" ht="27" customHeight="1"/>
    <row r="211" ht="16.5" customHeight="1"/>
    <row r="212" ht="27.75" customHeight="1"/>
    <row r="213" ht="27.75" customHeight="1"/>
    <row r="214" ht="27.75" customHeight="1"/>
    <row r="215" ht="14.25" customHeight="1"/>
    <row r="216" ht="14.25" customHeight="1"/>
    <row r="217" ht="27.75" customHeight="1"/>
    <row r="218" ht="17.25" customHeight="1"/>
    <row r="219" ht="18" customHeight="1"/>
    <row r="220" ht="14.25" customHeight="1"/>
    <row r="221" ht="13.5" customHeight="1"/>
    <row r="222" ht="27" customHeight="1"/>
    <row r="223" ht="12.75" customHeight="1"/>
    <row r="227" ht="28.5" customHeight="1"/>
    <row r="228" ht="15" customHeight="1"/>
    <row r="229" ht="15" customHeight="1"/>
    <row r="230" ht="38.25" customHeight="1"/>
    <row r="231" ht="38.25" customHeight="1"/>
    <row r="232" ht="18.75" customHeight="1"/>
    <row r="233" ht="16.5" customHeight="1"/>
    <row r="234" ht="26.25" customHeight="1"/>
    <row r="235" ht="26.25" customHeight="1"/>
    <row r="236" ht="27.75" customHeight="1"/>
    <row r="237" ht="27.75" customHeight="1"/>
    <row r="238" ht="13.5" customHeight="1"/>
    <row r="239" ht="28.5" customHeight="1"/>
    <row r="240" ht="17.25" customHeight="1"/>
    <row r="242" ht="25.5" customHeight="1"/>
    <row r="244" ht="24.75" customHeight="1"/>
    <row r="246" ht="25.5" customHeight="1"/>
    <row r="247" ht="12.75" customHeight="1"/>
    <row r="248" ht="24" customHeight="1"/>
    <row r="249" ht="25.5" customHeight="1"/>
    <row r="250" ht="26.25" customHeight="1"/>
    <row r="251" ht="25.5" customHeight="1"/>
    <row r="253" ht="24.75" customHeight="1"/>
    <row r="254" ht="26.25" customHeight="1"/>
    <row r="255" ht="36" customHeight="1"/>
    <row r="257" ht="25.5" customHeight="1"/>
    <row r="259" ht="27.75" customHeight="1"/>
    <row r="260" ht="24.75" customHeight="1"/>
    <row r="261" ht="24.75" customHeight="1"/>
    <row r="262" ht="24.75" customHeight="1"/>
    <row r="263" ht="14.25" customHeight="1"/>
    <row r="264" ht="38.25" customHeight="1"/>
    <row r="265" ht="24.75" customHeight="1"/>
    <row r="266" ht="14.25" customHeight="1"/>
    <row r="267" ht="13.5" customHeight="1"/>
    <row r="268" ht="12.75" customHeight="1"/>
    <row r="269" ht="23.25" customHeight="1"/>
    <row r="270" ht="11.25" customHeight="1"/>
  </sheetData>
  <sheetProtection/>
  <printOptions/>
  <pageMargins left="1.68" right="0.75" top="1" bottom="1" header="0.5" footer="0.5"/>
  <pageSetup horizontalDpi="180" verticalDpi="180" orientation="landscape" paperSize="9" r:id="rId1"/>
  <headerFooter alignWithMargins="0">
    <oddHeader>&amp;CСтраница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76"/>
  <sheetViews>
    <sheetView zoomScalePageLayoutView="0" workbookViewId="0" topLeftCell="A1">
      <selection activeCell="G6" sqref="G6"/>
    </sheetView>
  </sheetViews>
  <sheetFormatPr defaultColWidth="9.00390625" defaultRowHeight="12.75"/>
  <sheetData>
    <row r="1" ht="15">
      <c r="G1" s="33"/>
    </row>
    <row r="2" spans="8:9" ht="14.25">
      <c r="H2" s="1" t="s">
        <v>1</v>
      </c>
      <c r="I2" s="1"/>
    </row>
    <row r="3" spans="7:9" ht="14.25">
      <c r="G3" s="1" t="s">
        <v>5</v>
      </c>
      <c r="H3" s="1"/>
      <c r="I3" s="1"/>
    </row>
    <row r="4" spans="7:9" ht="14.25">
      <c r="G4" s="1" t="s">
        <v>6</v>
      </c>
      <c r="H4" s="1"/>
      <c r="I4" s="1"/>
    </row>
    <row r="5" spans="7:9" ht="14.25">
      <c r="G5" t="s">
        <v>0</v>
      </c>
      <c r="H5" s="1"/>
      <c r="I5" s="1"/>
    </row>
    <row r="7" spans="2:8" ht="15.75">
      <c r="B7" s="7"/>
      <c r="C7" s="7"/>
      <c r="D7" s="7"/>
      <c r="E7" s="7"/>
      <c r="F7" s="7"/>
      <c r="G7" s="16"/>
      <c r="H7" s="12"/>
    </row>
    <row r="8" spans="2:8" ht="15.75">
      <c r="B8" s="7"/>
      <c r="C8" s="7"/>
      <c r="D8" s="7" t="s">
        <v>2</v>
      </c>
      <c r="E8" s="7"/>
      <c r="F8" s="7"/>
      <c r="G8" s="16"/>
      <c r="H8" s="12"/>
    </row>
    <row r="9" spans="2:8" ht="15.75">
      <c r="B9" s="7" t="s">
        <v>3</v>
      </c>
      <c r="C9" s="7"/>
      <c r="D9" s="7"/>
      <c r="E9" s="7"/>
      <c r="F9" s="7"/>
      <c r="G9" s="7"/>
      <c r="H9" s="12"/>
    </row>
    <row r="10" spans="2:8" ht="16.5" thickBot="1">
      <c r="B10" s="7" t="s">
        <v>4</v>
      </c>
      <c r="C10" s="7" t="s">
        <v>114</v>
      </c>
      <c r="D10" s="7"/>
      <c r="E10" s="7"/>
      <c r="F10" s="7"/>
      <c r="G10" s="7"/>
      <c r="H10" s="12"/>
    </row>
    <row r="11" spans="1:9" ht="12.75">
      <c r="A11" s="13"/>
      <c r="B11" s="37"/>
      <c r="C11" s="10"/>
      <c r="D11" s="10"/>
      <c r="E11" s="10"/>
      <c r="F11" s="38"/>
      <c r="G11" s="43" t="s">
        <v>12</v>
      </c>
      <c r="H11" s="43" t="s">
        <v>12</v>
      </c>
      <c r="I11" s="13" t="s">
        <v>7</v>
      </c>
    </row>
    <row r="12" spans="1:9" ht="14.25">
      <c r="A12" s="14" t="s">
        <v>10</v>
      </c>
      <c r="B12" s="39" t="s">
        <v>11</v>
      </c>
      <c r="C12" s="2"/>
      <c r="D12" s="2"/>
      <c r="E12" s="2"/>
      <c r="F12" s="40"/>
      <c r="G12" s="44" t="s">
        <v>13</v>
      </c>
      <c r="H12" s="44" t="s">
        <v>14</v>
      </c>
      <c r="I12" s="14" t="s">
        <v>8</v>
      </c>
    </row>
    <row r="13" spans="1:9" ht="15" thickBot="1">
      <c r="A13" s="15"/>
      <c r="B13" s="32"/>
      <c r="C13" s="8"/>
      <c r="D13" s="8"/>
      <c r="E13" s="8"/>
      <c r="F13" s="41"/>
      <c r="G13" s="45"/>
      <c r="H13" s="45" t="s">
        <v>15</v>
      </c>
      <c r="I13" s="15" t="s">
        <v>9</v>
      </c>
    </row>
    <row r="14" spans="1:9" ht="15.75">
      <c r="A14" s="36" t="s">
        <v>16</v>
      </c>
      <c r="B14" s="76" t="s">
        <v>17</v>
      </c>
      <c r="C14" s="77"/>
      <c r="D14" s="77"/>
      <c r="E14" s="77"/>
      <c r="F14" s="78"/>
      <c r="G14" s="42" t="s">
        <v>20</v>
      </c>
      <c r="H14" s="42"/>
      <c r="I14" s="30">
        <v>20022</v>
      </c>
    </row>
    <row r="15" spans="1:9" ht="12.75">
      <c r="A15" s="35" t="s">
        <v>18</v>
      </c>
      <c r="B15" s="79" t="s">
        <v>19</v>
      </c>
      <c r="C15" s="71"/>
      <c r="D15" s="71"/>
      <c r="E15" s="71"/>
      <c r="F15" s="72"/>
      <c r="G15" s="5"/>
      <c r="H15" s="5" t="s">
        <v>21</v>
      </c>
      <c r="I15" s="26">
        <v>500</v>
      </c>
    </row>
    <row r="16" spans="1:9" ht="12.75">
      <c r="A16" s="35" t="s">
        <v>22</v>
      </c>
      <c r="B16" s="79" t="s">
        <v>23</v>
      </c>
      <c r="C16" s="71"/>
      <c r="D16" s="71"/>
      <c r="E16" s="71"/>
      <c r="F16" s="72"/>
      <c r="G16" s="5"/>
      <c r="H16" s="5" t="s">
        <v>21</v>
      </c>
      <c r="I16" s="26">
        <v>19522</v>
      </c>
    </row>
    <row r="17" spans="1:9" ht="13.5" thickBot="1">
      <c r="A17" s="31"/>
      <c r="B17" s="80"/>
      <c r="C17" s="81"/>
      <c r="D17" s="81"/>
      <c r="E17" s="81"/>
      <c r="F17" s="82"/>
      <c r="G17" s="46"/>
      <c r="H17" s="46"/>
      <c r="I17" s="28"/>
    </row>
    <row r="18" spans="1:9" ht="30.75" customHeight="1">
      <c r="A18" s="36" t="s">
        <v>24</v>
      </c>
      <c r="B18" s="73" t="s">
        <v>25</v>
      </c>
      <c r="C18" s="74"/>
      <c r="D18" s="74"/>
      <c r="E18" s="74"/>
      <c r="F18" s="75"/>
      <c r="G18" s="42" t="s">
        <v>26</v>
      </c>
      <c r="H18" s="42"/>
      <c r="I18" s="30">
        <v>170</v>
      </c>
    </row>
    <row r="19" spans="1:9" ht="12.75">
      <c r="A19" s="35" t="s">
        <v>18</v>
      </c>
      <c r="B19" s="70" t="s">
        <v>28</v>
      </c>
      <c r="C19" s="71"/>
      <c r="D19" s="71"/>
      <c r="E19" s="71"/>
      <c r="F19" s="72"/>
      <c r="G19" s="5"/>
      <c r="H19" s="5" t="s">
        <v>27</v>
      </c>
      <c r="I19" s="26">
        <v>170</v>
      </c>
    </row>
    <row r="20" spans="1:9" ht="13.5" thickBot="1">
      <c r="A20" s="47"/>
      <c r="B20" s="80"/>
      <c r="C20" s="81"/>
      <c r="D20" s="81"/>
      <c r="E20" s="81"/>
      <c r="F20" s="82"/>
      <c r="G20" s="46"/>
      <c r="H20" s="46"/>
      <c r="I20" s="28"/>
    </row>
    <row r="21" spans="1:9" ht="32.25" customHeight="1">
      <c r="A21" s="36" t="s">
        <v>93</v>
      </c>
      <c r="B21" s="73" t="s">
        <v>29</v>
      </c>
      <c r="C21" s="74"/>
      <c r="D21" s="74"/>
      <c r="E21" s="74"/>
      <c r="F21" s="75"/>
      <c r="G21" s="42" t="s">
        <v>30</v>
      </c>
      <c r="H21" s="42"/>
      <c r="I21" s="30">
        <v>35725</v>
      </c>
    </row>
    <row r="22" spans="1:9" ht="12.75">
      <c r="A22" s="35" t="s">
        <v>18</v>
      </c>
      <c r="B22" s="70" t="s">
        <v>31</v>
      </c>
      <c r="C22" s="71"/>
      <c r="D22" s="71"/>
      <c r="E22" s="71"/>
      <c r="F22" s="72"/>
      <c r="G22" s="5"/>
      <c r="H22" s="5" t="s">
        <v>32</v>
      </c>
      <c r="I22" s="26">
        <v>450</v>
      </c>
    </row>
    <row r="23" spans="1:9" ht="12.75">
      <c r="A23" s="35" t="s">
        <v>22</v>
      </c>
      <c r="B23" s="70" t="s">
        <v>107</v>
      </c>
      <c r="C23" s="71"/>
      <c r="D23" s="71"/>
      <c r="E23" s="71"/>
      <c r="F23" s="72"/>
      <c r="G23" s="5"/>
      <c r="H23" s="5" t="s">
        <v>108</v>
      </c>
      <c r="I23" s="26">
        <v>390</v>
      </c>
    </row>
    <row r="24" spans="1:9" ht="12.75">
      <c r="A24" s="35" t="s">
        <v>51</v>
      </c>
      <c r="B24" s="70" t="s">
        <v>110</v>
      </c>
      <c r="C24" s="71"/>
      <c r="D24" s="71"/>
      <c r="E24" s="71"/>
      <c r="F24" s="72"/>
      <c r="G24" s="5"/>
      <c r="H24" s="5" t="s">
        <v>109</v>
      </c>
      <c r="I24" s="26">
        <v>34885</v>
      </c>
    </row>
    <row r="25" spans="1:9" ht="13.5" thickBot="1">
      <c r="A25" s="31"/>
      <c r="B25" s="21"/>
      <c r="C25" s="20"/>
      <c r="D25" s="20"/>
      <c r="E25" s="20"/>
      <c r="F25" s="22"/>
      <c r="G25" s="46"/>
      <c r="H25" s="46"/>
      <c r="I25" s="28"/>
    </row>
    <row r="26" spans="1:9" ht="15.75">
      <c r="A26" s="36" t="s">
        <v>94</v>
      </c>
      <c r="B26" s="73" t="s">
        <v>33</v>
      </c>
      <c r="C26" s="74"/>
      <c r="D26" s="74"/>
      <c r="E26" s="74"/>
      <c r="F26" s="75"/>
      <c r="G26" s="42" t="s">
        <v>34</v>
      </c>
      <c r="H26" s="42"/>
      <c r="I26" s="30">
        <v>1220</v>
      </c>
    </row>
    <row r="27" spans="1:9" ht="12.75">
      <c r="A27" s="35" t="s">
        <v>18</v>
      </c>
      <c r="B27" s="70" t="s">
        <v>35</v>
      </c>
      <c r="C27" s="71"/>
      <c r="D27" s="71"/>
      <c r="E27" s="71"/>
      <c r="F27" s="72"/>
      <c r="G27" s="5"/>
      <c r="H27" s="5" t="s">
        <v>36</v>
      </c>
      <c r="I27" s="26">
        <v>1220</v>
      </c>
    </row>
    <row r="28" spans="1:9" ht="13.5" thickBot="1">
      <c r="A28" s="31"/>
      <c r="B28" s="80"/>
      <c r="C28" s="81"/>
      <c r="D28" s="81"/>
      <c r="E28" s="81"/>
      <c r="F28" s="82"/>
      <c r="G28" s="46"/>
      <c r="H28" s="46"/>
      <c r="I28" s="28"/>
    </row>
    <row r="29" spans="1:9" ht="15.75">
      <c r="A29" s="36" t="s">
        <v>95</v>
      </c>
      <c r="B29" s="73" t="s">
        <v>111</v>
      </c>
      <c r="C29" s="74"/>
      <c r="D29" s="74"/>
      <c r="E29" s="74"/>
      <c r="F29" s="75"/>
      <c r="G29" s="42" t="s">
        <v>37</v>
      </c>
      <c r="H29" s="42"/>
      <c r="I29" s="30">
        <v>1390</v>
      </c>
    </row>
    <row r="30" spans="1:9" ht="12.75">
      <c r="A30" s="35" t="s">
        <v>18</v>
      </c>
      <c r="B30" s="70" t="s">
        <v>38</v>
      </c>
      <c r="C30" s="71"/>
      <c r="D30" s="71"/>
      <c r="E30" s="71"/>
      <c r="F30" s="72"/>
      <c r="G30" s="5"/>
      <c r="H30" s="5" t="s">
        <v>39</v>
      </c>
      <c r="I30" s="26">
        <v>1330</v>
      </c>
    </row>
    <row r="31" spans="1:9" ht="12.75">
      <c r="A31" s="35" t="s">
        <v>22</v>
      </c>
      <c r="B31" s="70" t="s">
        <v>40</v>
      </c>
      <c r="C31" s="71"/>
      <c r="D31" s="71"/>
      <c r="E31" s="71"/>
      <c r="F31" s="72"/>
      <c r="G31" s="5"/>
      <c r="H31" s="5" t="s">
        <v>112</v>
      </c>
      <c r="I31" s="26">
        <v>60</v>
      </c>
    </row>
    <row r="32" spans="1:9" ht="13.5" thickBot="1">
      <c r="A32" s="31"/>
      <c r="B32" s="80"/>
      <c r="C32" s="81"/>
      <c r="D32" s="81"/>
      <c r="E32" s="81"/>
      <c r="F32" s="82"/>
      <c r="G32" s="46"/>
      <c r="H32" s="46"/>
      <c r="I32" s="28"/>
    </row>
    <row r="33" spans="1:9" ht="15.75">
      <c r="A33" s="36" t="s">
        <v>96</v>
      </c>
      <c r="B33" s="73" t="s">
        <v>41</v>
      </c>
      <c r="C33" s="74"/>
      <c r="D33" s="74"/>
      <c r="E33" s="74"/>
      <c r="F33" s="75"/>
      <c r="G33" s="42" t="s">
        <v>42</v>
      </c>
      <c r="H33" s="42"/>
      <c r="I33" s="30">
        <v>200</v>
      </c>
    </row>
    <row r="34" spans="1:9" ht="12.75">
      <c r="A34" s="35" t="s">
        <v>18</v>
      </c>
      <c r="B34" s="70" t="s">
        <v>43</v>
      </c>
      <c r="C34" s="71"/>
      <c r="D34" s="71"/>
      <c r="E34" s="71"/>
      <c r="F34" s="72"/>
      <c r="G34" s="5"/>
      <c r="H34" s="5" t="s">
        <v>44</v>
      </c>
      <c r="I34" s="26">
        <v>200</v>
      </c>
    </row>
    <row r="35" spans="1:9" ht="13.5" thickBot="1">
      <c r="A35" s="31"/>
      <c r="B35" s="80"/>
      <c r="C35" s="81"/>
      <c r="D35" s="81"/>
      <c r="E35" s="81"/>
      <c r="F35" s="82"/>
      <c r="G35" s="46"/>
      <c r="H35" s="46"/>
      <c r="I35" s="28"/>
    </row>
    <row r="36" spans="1:9" ht="15.75">
      <c r="A36" s="36" t="s">
        <v>97</v>
      </c>
      <c r="B36" s="83" t="s">
        <v>46</v>
      </c>
      <c r="C36" s="84"/>
      <c r="D36" s="84"/>
      <c r="E36" s="84"/>
      <c r="F36" s="85"/>
      <c r="G36" s="42" t="s">
        <v>45</v>
      </c>
      <c r="H36" s="42"/>
      <c r="I36" s="30">
        <v>113567</v>
      </c>
    </row>
    <row r="37" spans="1:9" ht="12.75">
      <c r="A37" s="35" t="s">
        <v>18</v>
      </c>
      <c r="B37" s="70" t="s">
        <v>47</v>
      </c>
      <c r="C37" s="71"/>
      <c r="D37" s="71"/>
      <c r="E37" s="71"/>
      <c r="F37" s="72"/>
      <c r="G37" s="5"/>
      <c r="H37" s="5" t="s">
        <v>48</v>
      </c>
      <c r="I37" s="26">
        <v>31198</v>
      </c>
    </row>
    <row r="38" spans="1:9" ht="12.75">
      <c r="A38" s="35" t="s">
        <v>22</v>
      </c>
      <c r="B38" s="70" t="s">
        <v>49</v>
      </c>
      <c r="C38" s="71"/>
      <c r="D38" s="71"/>
      <c r="E38" s="71"/>
      <c r="F38" s="72"/>
      <c r="G38" s="5"/>
      <c r="H38" s="5" t="s">
        <v>50</v>
      </c>
      <c r="I38" s="26">
        <v>81589</v>
      </c>
    </row>
    <row r="39" spans="1:9" ht="12.75">
      <c r="A39" s="35" t="s">
        <v>51</v>
      </c>
      <c r="B39" s="70" t="s">
        <v>52</v>
      </c>
      <c r="C39" s="71"/>
      <c r="D39" s="71"/>
      <c r="E39" s="71"/>
      <c r="F39" s="72"/>
      <c r="G39" s="5"/>
      <c r="H39" s="5" t="s">
        <v>53</v>
      </c>
      <c r="I39" s="26">
        <v>780</v>
      </c>
    </row>
    <row r="40" spans="1:9" ht="13.5" thickBot="1">
      <c r="A40" s="31"/>
      <c r="B40" s="80"/>
      <c r="C40" s="81"/>
      <c r="D40" s="81"/>
      <c r="E40" s="81"/>
      <c r="F40" s="82"/>
      <c r="G40" s="46"/>
      <c r="H40" s="46"/>
      <c r="I40" s="28"/>
    </row>
    <row r="41" spans="1:9" ht="48" customHeight="1">
      <c r="A41" s="48" t="s">
        <v>98</v>
      </c>
      <c r="B41" s="86" t="s">
        <v>54</v>
      </c>
      <c r="C41" s="87"/>
      <c r="D41" s="87"/>
      <c r="E41" s="87"/>
      <c r="F41" s="88"/>
      <c r="G41" s="49" t="s">
        <v>55</v>
      </c>
      <c r="H41" s="49" t="s">
        <v>56</v>
      </c>
      <c r="I41" s="29">
        <v>40</v>
      </c>
    </row>
    <row r="42" spans="1:9" ht="13.5" thickBot="1">
      <c r="A42" s="50"/>
      <c r="B42" s="80"/>
      <c r="C42" s="81"/>
      <c r="D42" s="81"/>
      <c r="E42" s="81"/>
      <c r="F42" s="82"/>
      <c r="G42" s="46"/>
      <c r="H42" s="46"/>
      <c r="I42" s="28"/>
    </row>
    <row r="43" spans="1:9" ht="15.75">
      <c r="A43" s="36" t="s">
        <v>99</v>
      </c>
      <c r="B43" s="89" t="s">
        <v>57</v>
      </c>
      <c r="C43" s="90"/>
      <c r="D43" s="90"/>
      <c r="E43" s="90"/>
      <c r="F43" s="91"/>
      <c r="G43" s="42" t="s">
        <v>58</v>
      </c>
      <c r="H43" s="42"/>
      <c r="I43" s="30">
        <v>48184</v>
      </c>
    </row>
    <row r="44" spans="1:9" ht="12.75">
      <c r="A44" s="35" t="s">
        <v>18</v>
      </c>
      <c r="B44" s="70" t="s">
        <v>59</v>
      </c>
      <c r="C44" s="71"/>
      <c r="D44" s="71"/>
      <c r="E44" s="71"/>
      <c r="F44" s="72"/>
      <c r="G44" s="5"/>
      <c r="H44" s="5" t="s">
        <v>60</v>
      </c>
      <c r="I44" s="26">
        <v>21469</v>
      </c>
    </row>
    <row r="45" spans="1:9" ht="12.75">
      <c r="A45" s="35" t="s">
        <v>22</v>
      </c>
      <c r="B45" s="70" t="s">
        <v>61</v>
      </c>
      <c r="C45" s="71"/>
      <c r="D45" s="71"/>
      <c r="E45" s="71"/>
      <c r="F45" s="72"/>
      <c r="G45" s="5"/>
      <c r="H45" s="5" t="s">
        <v>62</v>
      </c>
      <c r="I45" s="26">
        <v>21434</v>
      </c>
    </row>
    <row r="46" spans="1:9" ht="12.75">
      <c r="A46" s="35" t="s">
        <v>51</v>
      </c>
      <c r="B46" s="70" t="s">
        <v>63</v>
      </c>
      <c r="C46" s="71"/>
      <c r="D46" s="71"/>
      <c r="E46" s="71"/>
      <c r="F46" s="72"/>
      <c r="G46" s="5"/>
      <c r="H46" s="5" t="s">
        <v>64</v>
      </c>
      <c r="I46" s="26">
        <v>5281</v>
      </c>
    </row>
    <row r="47" spans="1:9" ht="13.5" customHeight="1" thickBot="1">
      <c r="A47" s="47"/>
      <c r="B47" s="80"/>
      <c r="C47" s="81"/>
      <c r="D47" s="81"/>
      <c r="E47" s="81"/>
      <c r="F47" s="82"/>
      <c r="G47" s="46"/>
      <c r="H47" s="46"/>
      <c r="I47" s="28"/>
    </row>
    <row r="48" spans="1:9" ht="30" customHeight="1">
      <c r="A48" s="36" t="s">
        <v>100</v>
      </c>
      <c r="B48" s="73" t="s">
        <v>65</v>
      </c>
      <c r="C48" s="74"/>
      <c r="D48" s="74"/>
      <c r="E48" s="74"/>
      <c r="F48" s="75"/>
      <c r="G48" s="42" t="s">
        <v>66</v>
      </c>
      <c r="H48" s="42"/>
      <c r="I48" s="30">
        <v>6835</v>
      </c>
    </row>
    <row r="49" spans="1:9" ht="12.75">
      <c r="A49" s="35" t="s">
        <v>18</v>
      </c>
      <c r="B49" s="70" t="s">
        <v>67</v>
      </c>
      <c r="C49" s="71"/>
      <c r="D49" s="71"/>
      <c r="E49" s="71"/>
      <c r="F49" s="72"/>
      <c r="G49" s="5"/>
      <c r="H49" s="5" t="s">
        <v>68</v>
      </c>
      <c r="I49" s="26">
        <v>6335</v>
      </c>
    </row>
    <row r="50" spans="1:9" ht="12.75">
      <c r="A50" s="35" t="s">
        <v>22</v>
      </c>
      <c r="B50" s="70" t="s">
        <v>70</v>
      </c>
      <c r="C50" s="71"/>
      <c r="D50" s="71"/>
      <c r="E50" s="71"/>
      <c r="F50" s="72"/>
      <c r="G50" s="5"/>
      <c r="H50" s="5" t="s">
        <v>69</v>
      </c>
      <c r="I50" s="26">
        <v>500</v>
      </c>
    </row>
    <row r="51" spans="1:9" ht="13.5" thickBot="1">
      <c r="A51" s="47"/>
      <c r="B51" s="80"/>
      <c r="C51" s="81"/>
      <c r="D51" s="81"/>
      <c r="E51" s="81"/>
      <c r="F51" s="82"/>
      <c r="G51" s="46"/>
      <c r="H51" s="46"/>
      <c r="I51" s="28"/>
    </row>
    <row r="52" spans="1:9" ht="15.75">
      <c r="A52" s="36" t="s">
        <v>101</v>
      </c>
      <c r="B52" s="73" t="s">
        <v>71</v>
      </c>
      <c r="C52" s="74"/>
      <c r="D52" s="74"/>
      <c r="E52" s="74"/>
      <c r="F52" s="75"/>
      <c r="G52" s="42" t="s">
        <v>72</v>
      </c>
      <c r="H52" s="42"/>
      <c r="I52" s="30">
        <v>532</v>
      </c>
    </row>
    <row r="53" spans="1:9" ht="12.75">
      <c r="A53" s="35" t="s">
        <v>18</v>
      </c>
      <c r="B53" s="70" t="s">
        <v>113</v>
      </c>
      <c r="C53" s="71"/>
      <c r="D53" s="71"/>
      <c r="E53" s="71"/>
      <c r="F53" s="72"/>
      <c r="G53" s="5"/>
      <c r="H53" s="5" t="s">
        <v>73</v>
      </c>
      <c r="I53" s="26">
        <v>350</v>
      </c>
    </row>
    <row r="54" spans="1:9" ht="12.75">
      <c r="A54" s="35" t="s">
        <v>22</v>
      </c>
      <c r="B54" s="70" t="s">
        <v>74</v>
      </c>
      <c r="C54" s="71"/>
      <c r="D54" s="71"/>
      <c r="E54" s="71"/>
      <c r="F54" s="72"/>
      <c r="G54" s="5"/>
      <c r="H54" s="5" t="s">
        <v>75</v>
      </c>
      <c r="I54" s="26">
        <v>182</v>
      </c>
    </row>
    <row r="55" spans="1:9" ht="12.75">
      <c r="A55" s="23"/>
      <c r="B55" s="70"/>
      <c r="C55" s="71"/>
      <c r="D55" s="71"/>
      <c r="E55" s="71"/>
      <c r="F55" s="72"/>
      <c r="G55" s="5"/>
      <c r="H55" s="5"/>
      <c r="I55" s="26"/>
    </row>
    <row r="56" spans="1:9" ht="29.25" customHeight="1">
      <c r="A56" s="34" t="s">
        <v>102</v>
      </c>
      <c r="B56" s="92" t="s">
        <v>76</v>
      </c>
      <c r="C56" s="93"/>
      <c r="D56" s="93"/>
      <c r="E56" s="93"/>
      <c r="F56" s="94"/>
      <c r="G56" s="5" t="s">
        <v>77</v>
      </c>
      <c r="H56" s="5"/>
      <c r="I56" s="24">
        <v>21177</v>
      </c>
    </row>
    <row r="57" spans="1:9" ht="12.75">
      <c r="A57" s="35" t="s">
        <v>18</v>
      </c>
      <c r="B57" s="70" t="s">
        <v>78</v>
      </c>
      <c r="C57" s="71"/>
      <c r="D57" s="71"/>
      <c r="E57" s="71"/>
      <c r="F57" s="72"/>
      <c r="G57" s="5"/>
      <c r="H57" s="5" t="s">
        <v>79</v>
      </c>
      <c r="I57" s="26">
        <v>19377</v>
      </c>
    </row>
    <row r="58" spans="1:9" ht="12.75">
      <c r="A58" s="35" t="s">
        <v>22</v>
      </c>
      <c r="B58" s="70" t="s">
        <v>81</v>
      </c>
      <c r="C58" s="71"/>
      <c r="D58" s="71"/>
      <c r="E58" s="71"/>
      <c r="F58" s="72"/>
      <c r="G58" s="5"/>
      <c r="H58" s="5" t="s">
        <v>80</v>
      </c>
      <c r="I58" s="26">
        <v>1800</v>
      </c>
    </row>
    <row r="59" spans="1:9" ht="13.5" thickBot="1">
      <c r="A59" s="31"/>
      <c r="B59" s="80"/>
      <c r="C59" s="81"/>
      <c r="D59" s="81"/>
      <c r="E59" s="81"/>
      <c r="F59" s="82"/>
      <c r="G59" s="46"/>
      <c r="H59" s="46"/>
      <c r="I59" s="28"/>
    </row>
    <row r="60" spans="1:9" ht="16.5" customHeight="1">
      <c r="A60" s="36" t="s">
        <v>103</v>
      </c>
      <c r="B60" s="73" t="s">
        <v>82</v>
      </c>
      <c r="C60" s="74"/>
      <c r="D60" s="74"/>
      <c r="E60" s="74"/>
      <c r="F60" s="75"/>
      <c r="G60" s="42" t="s">
        <v>83</v>
      </c>
      <c r="H60" s="42"/>
      <c r="I60" s="30">
        <v>5878</v>
      </c>
    </row>
    <row r="61" spans="1:9" ht="12.75">
      <c r="A61" s="35" t="s">
        <v>18</v>
      </c>
      <c r="B61" s="70" t="s">
        <v>84</v>
      </c>
      <c r="C61" s="71"/>
      <c r="D61" s="71"/>
      <c r="E61" s="71"/>
      <c r="F61" s="72"/>
      <c r="G61" s="5"/>
      <c r="H61" s="5" t="s">
        <v>85</v>
      </c>
      <c r="I61" s="26">
        <v>2968</v>
      </c>
    </row>
    <row r="62" spans="1:9" ht="12.75">
      <c r="A62" s="35" t="s">
        <v>22</v>
      </c>
      <c r="B62" s="79" t="s">
        <v>86</v>
      </c>
      <c r="C62" s="71"/>
      <c r="D62" s="71"/>
      <c r="E62" s="71"/>
      <c r="F62" s="72"/>
      <c r="G62" s="4"/>
      <c r="H62" s="4">
        <v>1802</v>
      </c>
      <c r="I62" s="26">
        <v>266</v>
      </c>
    </row>
    <row r="63" spans="1:9" ht="24.75" customHeight="1">
      <c r="A63" s="35" t="s">
        <v>51</v>
      </c>
      <c r="B63" s="79" t="s">
        <v>87</v>
      </c>
      <c r="C63" s="71"/>
      <c r="D63" s="71"/>
      <c r="E63" s="71"/>
      <c r="F63" s="72"/>
      <c r="G63" s="4"/>
      <c r="H63" s="4">
        <v>1806</v>
      </c>
      <c r="I63" s="26">
        <v>2644</v>
      </c>
    </row>
    <row r="64" spans="1:9" ht="13.5" thickBot="1">
      <c r="A64" s="31"/>
      <c r="B64" s="101"/>
      <c r="C64" s="81"/>
      <c r="D64" s="81"/>
      <c r="E64" s="81"/>
      <c r="F64" s="82"/>
      <c r="G64" s="51"/>
      <c r="H64" s="51"/>
      <c r="I64" s="28"/>
    </row>
    <row r="65" spans="1:9" ht="48.75" customHeight="1">
      <c r="A65" s="36" t="s">
        <v>104</v>
      </c>
      <c r="B65" s="102" t="s">
        <v>88</v>
      </c>
      <c r="C65" s="74"/>
      <c r="D65" s="74"/>
      <c r="E65" s="74"/>
      <c r="F65" s="75"/>
      <c r="G65" s="9">
        <v>1800</v>
      </c>
      <c r="H65" s="9"/>
      <c r="I65" s="30">
        <v>14669</v>
      </c>
    </row>
    <row r="66" spans="1:9" ht="27.75" customHeight="1">
      <c r="A66" s="35" t="s">
        <v>18</v>
      </c>
      <c r="B66" s="79" t="s">
        <v>87</v>
      </c>
      <c r="C66" s="71"/>
      <c r="D66" s="71"/>
      <c r="E66" s="71"/>
      <c r="F66" s="72"/>
      <c r="G66" s="4"/>
      <c r="H66" s="4">
        <v>1806</v>
      </c>
      <c r="I66" s="26">
        <v>14669</v>
      </c>
    </row>
    <row r="67" spans="1:9" ht="13.5" thickBot="1">
      <c r="A67" s="31"/>
      <c r="B67" s="101"/>
      <c r="C67" s="81"/>
      <c r="D67" s="81"/>
      <c r="E67" s="81"/>
      <c r="F67" s="82"/>
      <c r="G67" s="51"/>
      <c r="H67" s="51"/>
      <c r="I67" s="28"/>
    </row>
    <row r="68" spans="1:9" ht="15.75">
      <c r="A68" s="36" t="s">
        <v>105</v>
      </c>
      <c r="B68" s="102" t="s">
        <v>89</v>
      </c>
      <c r="C68" s="74"/>
      <c r="D68" s="74"/>
      <c r="E68" s="74"/>
      <c r="F68" s="75"/>
      <c r="G68" s="9">
        <v>3000</v>
      </c>
      <c r="H68" s="9"/>
      <c r="I68" s="30">
        <v>5040</v>
      </c>
    </row>
    <row r="69" spans="1:9" ht="12.75">
      <c r="A69" s="35" t="s">
        <v>18</v>
      </c>
      <c r="B69" s="79" t="s">
        <v>90</v>
      </c>
      <c r="C69" s="71"/>
      <c r="D69" s="71"/>
      <c r="E69" s="71"/>
      <c r="F69" s="72"/>
      <c r="G69" s="4"/>
      <c r="H69" s="4">
        <v>3001</v>
      </c>
      <c r="I69" s="26">
        <v>3500</v>
      </c>
    </row>
    <row r="70" spans="1:9" ht="25.5" customHeight="1">
      <c r="A70" s="35" t="s">
        <v>22</v>
      </c>
      <c r="B70" s="79" t="s">
        <v>91</v>
      </c>
      <c r="C70" s="71"/>
      <c r="D70" s="71"/>
      <c r="E70" s="71"/>
      <c r="F70" s="72"/>
      <c r="G70" s="4"/>
      <c r="H70" s="4">
        <v>3004</v>
      </c>
      <c r="I70" s="26">
        <v>1540</v>
      </c>
    </row>
    <row r="71" spans="1:9" ht="13.5" thickBot="1">
      <c r="A71" s="25"/>
      <c r="B71" s="95"/>
      <c r="C71" s="96"/>
      <c r="D71" s="96"/>
      <c r="E71" s="96"/>
      <c r="F71" s="97"/>
      <c r="G71" s="3"/>
      <c r="H71" s="3"/>
      <c r="I71" s="27"/>
    </row>
    <row r="72" spans="1:9" ht="16.5" thickBot="1">
      <c r="A72" s="17"/>
      <c r="B72" s="98" t="s">
        <v>92</v>
      </c>
      <c r="C72" s="99"/>
      <c r="D72" s="99"/>
      <c r="E72" s="99"/>
      <c r="F72" s="100"/>
      <c r="G72" s="18"/>
      <c r="H72" s="18"/>
      <c r="I72" s="19">
        <v>274649</v>
      </c>
    </row>
    <row r="76" spans="7:8" ht="12.75">
      <c r="G76" s="6"/>
      <c r="H76" s="6"/>
    </row>
  </sheetData>
  <sheetProtection/>
  <mergeCells count="58">
    <mergeCell ref="B65:F65"/>
    <mergeCell ref="B66:F66"/>
    <mergeCell ref="B59:F59"/>
    <mergeCell ref="B60:F60"/>
    <mergeCell ref="B71:F71"/>
    <mergeCell ref="B72:F72"/>
    <mergeCell ref="B67:F67"/>
    <mergeCell ref="B68:F68"/>
    <mergeCell ref="B69:F69"/>
    <mergeCell ref="B70:F70"/>
    <mergeCell ref="B63:F63"/>
    <mergeCell ref="B64:F64"/>
    <mergeCell ref="B61:F61"/>
    <mergeCell ref="B62:F62"/>
    <mergeCell ref="B51:F51"/>
    <mergeCell ref="B52:F52"/>
    <mergeCell ref="B53:F53"/>
    <mergeCell ref="B54:F54"/>
    <mergeCell ref="B55:F55"/>
    <mergeCell ref="B56:F56"/>
    <mergeCell ref="B57:F57"/>
    <mergeCell ref="B58:F58"/>
    <mergeCell ref="B43:F43"/>
    <mergeCell ref="B44:F44"/>
    <mergeCell ref="B45:F45"/>
    <mergeCell ref="B46:F46"/>
    <mergeCell ref="B47:F47"/>
    <mergeCell ref="B48:F48"/>
    <mergeCell ref="B33:F33"/>
    <mergeCell ref="B34:F34"/>
    <mergeCell ref="B35:F35"/>
    <mergeCell ref="B36:F36"/>
    <mergeCell ref="B49:F49"/>
    <mergeCell ref="B50:F50"/>
    <mergeCell ref="B39:F39"/>
    <mergeCell ref="B40:F40"/>
    <mergeCell ref="B41:F41"/>
    <mergeCell ref="B42:F42"/>
    <mergeCell ref="B22:F22"/>
    <mergeCell ref="B23:F23"/>
    <mergeCell ref="B37:F37"/>
    <mergeCell ref="B38:F38"/>
    <mergeCell ref="B27:F27"/>
    <mergeCell ref="B28:F28"/>
    <mergeCell ref="B29:F29"/>
    <mergeCell ref="B30:F30"/>
    <mergeCell ref="B31:F31"/>
    <mergeCell ref="B32:F32"/>
    <mergeCell ref="B24:F24"/>
    <mergeCell ref="B26:F26"/>
    <mergeCell ref="B14:F14"/>
    <mergeCell ref="B15:F15"/>
    <mergeCell ref="B16:F16"/>
    <mergeCell ref="B17:F17"/>
    <mergeCell ref="B18:F18"/>
    <mergeCell ref="B19:F19"/>
    <mergeCell ref="B20:F20"/>
    <mergeCell ref="B21:F21"/>
  </mergeCells>
  <printOptions/>
  <pageMargins left="0.75" right="0.75" top="1" bottom="1" header="0.5" footer="0.5"/>
  <pageSetup horizontalDpi="180" verticalDpi="180" orientation="portrait" paperSize="9" r:id="rId1"/>
  <headerFooter alignWithMargins="0">
    <oddHeader>&amp;CСтраница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14"/>
  <sheetViews>
    <sheetView tabSelected="1" zoomScalePageLayoutView="0" workbookViewId="0" topLeftCell="A1">
      <selection activeCell="G8" sqref="G8"/>
    </sheetView>
  </sheetViews>
  <sheetFormatPr defaultColWidth="9.00390625" defaultRowHeight="12.75"/>
  <cols>
    <col min="1" max="1" width="3.875" style="0" customWidth="1"/>
    <col min="2" max="2" width="10.125" style="0" customWidth="1"/>
    <col min="3" max="3" width="14.125" style="0" customWidth="1"/>
    <col min="4" max="4" width="18.625" style="0" customWidth="1"/>
    <col min="5" max="5" width="7.625" style="0" customWidth="1"/>
    <col min="6" max="6" width="10.125" style="0" customWidth="1"/>
    <col min="7" max="7" width="8.00390625" style="0" customWidth="1"/>
    <col min="8" max="8" width="10.875" style="0" customWidth="1"/>
  </cols>
  <sheetData>
    <row r="1" spans="1:7" ht="14.25">
      <c r="A1" s="62"/>
      <c r="B1" s="62"/>
      <c r="C1" s="62"/>
      <c r="D1" s="62"/>
      <c r="E1" s="62"/>
      <c r="F1" s="62"/>
      <c r="G1" s="65" t="s">
        <v>148</v>
      </c>
    </row>
    <row r="2" spans="1:8" ht="13.5" customHeight="1">
      <c r="A2" s="62"/>
      <c r="B2" s="103" t="s">
        <v>152</v>
      </c>
      <c r="C2" s="104"/>
      <c r="D2" s="104"/>
      <c r="E2" s="104"/>
      <c r="F2" s="104"/>
      <c r="G2" s="104"/>
      <c r="H2" s="104"/>
    </row>
    <row r="3" spans="1:8" ht="13.5" customHeight="1" hidden="1">
      <c r="A3" s="62"/>
      <c r="B3" s="62"/>
      <c r="C3" s="62"/>
      <c r="D3" s="103"/>
      <c r="E3" s="108"/>
      <c r="F3" s="108"/>
      <c r="G3" s="108"/>
      <c r="H3" s="108"/>
    </row>
    <row r="4" spans="1:8" ht="13.5" customHeight="1">
      <c r="A4" s="62"/>
      <c r="B4" s="62"/>
      <c r="C4" s="62"/>
      <c r="D4" s="103" t="s">
        <v>151</v>
      </c>
      <c r="E4" s="105"/>
      <c r="F4" s="105"/>
      <c r="G4" s="105"/>
      <c r="H4" s="105"/>
    </row>
    <row r="5" spans="1:8" ht="13.5" customHeight="1">
      <c r="A5" s="62"/>
      <c r="B5" s="62"/>
      <c r="C5" s="62"/>
      <c r="D5" s="103" t="s">
        <v>149</v>
      </c>
      <c r="E5" s="105"/>
      <c r="F5" s="105"/>
      <c r="G5" s="105"/>
      <c r="H5" s="105"/>
    </row>
    <row r="6" spans="1:8" ht="13.5" customHeight="1">
      <c r="A6" s="62"/>
      <c r="B6" s="62"/>
      <c r="C6" s="62"/>
      <c r="D6" s="103" t="s">
        <v>153</v>
      </c>
      <c r="E6" s="105"/>
      <c r="F6" s="105"/>
      <c r="G6" s="105"/>
      <c r="H6" s="105"/>
    </row>
    <row r="7" spans="1:8" ht="47.25" customHeight="1">
      <c r="A7" s="63"/>
      <c r="B7" s="106" t="s">
        <v>150</v>
      </c>
      <c r="C7" s="107"/>
      <c r="D7" s="107"/>
      <c r="E7" s="107"/>
      <c r="F7" s="107"/>
      <c r="G7" s="63"/>
      <c r="H7" s="61"/>
    </row>
    <row r="8" spans="1:8" ht="18.75">
      <c r="A8" s="63"/>
      <c r="B8" s="64"/>
      <c r="C8" s="64"/>
      <c r="D8" s="64"/>
      <c r="E8" s="64"/>
      <c r="F8" s="63"/>
      <c r="G8" s="63"/>
      <c r="H8" s="61"/>
    </row>
    <row r="9" spans="1:8" ht="18.75">
      <c r="A9" s="63"/>
      <c r="B9" s="63"/>
      <c r="C9" s="63"/>
      <c r="D9" s="63"/>
      <c r="E9" s="63"/>
      <c r="F9" s="63"/>
      <c r="G9" s="63" t="s">
        <v>106</v>
      </c>
      <c r="H9" s="61"/>
    </row>
    <row r="11" spans="1:8" ht="36.75" customHeight="1">
      <c r="A11" s="111" t="s">
        <v>139</v>
      </c>
      <c r="B11" s="111" t="s">
        <v>140</v>
      </c>
      <c r="C11" s="113" t="s">
        <v>141</v>
      </c>
      <c r="D11" s="113" t="s">
        <v>142</v>
      </c>
      <c r="E11" s="111" t="s">
        <v>143</v>
      </c>
      <c r="F11" s="111" t="s">
        <v>144</v>
      </c>
      <c r="G11" s="109" t="s">
        <v>145</v>
      </c>
      <c r="H11" s="110"/>
    </row>
    <row r="12" spans="1:8" ht="84.75" customHeight="1">
      <c r="A12" s="112"/>
      <c r="B12" s="112"/>
      <c r="C12" s="114"/>
      <c r="D12" s="114"/>
      <c r="E12" s="112"/>
      <c r="F12" s="112"/>
      <c r="G12" s="67" t="s">
        <v>146</v>
      </c>
      <c r="H12" s="67" t="s">
        <v>147</v>
      </c>
    </row>
    <row r="13" spans="1:8" ht="12.75">
      <c r="A13" s="66">
        <v>1</v>
      </c>
      <c r="B13" s="66">
        <v>2</v>
      </c>
      <c r="C13" s="66">
        <v>3</v>
      </c>
      <c r="D13" s="66">
        <v>4</v>
      </c>
      <c r="E13" s="66">
        <v>5</v>
      </c>
      <c r="F13" s="66">
        <v>6</v>
      </c>
      <c r="G13" s="66">
        <v>7</v>
      </c>
      <c r="H13" s="66">
        <v>8</v>
      </c>
    </row>
    <row r="14" spans="1:8" ht="195.75" customHeight="1">
      <c r="A14" s="67">
        <v>1</v>
      </c>
      <c r="B14" s="68"/>
      <c r="C14" s="67"/>
      <c r="D14" s="67"/>
      <c r="E14" s="69">
        <v>0</v>
      </c>
      <c r="F14" s="69">
        <v>0</v>
      </c>
      <c r="G14" s="69">
        <v>0</v>
      </c>
      <c r="H14" s="69">
        <v>0</v>
      </c>
    </row>
  </sheetData>
  <sheetProtection/>
  <mergeCells count="13">
    <mergeCell ref="G11:H11"/>
    <mergeCell ref="A11:A12"/>
    <mergeCell ref="B11:B12"/>
    <mergeCell ref="C11:C12"/>
    <mergeCell ref="D11:D12"/>
    <mergeCell ref="E11:E12"/>
    <mergeCell ref="F11:F12"/>
    <mergeCell ref="B2:H2"/>
    <mergeCell ref="D6:H6"/>
    <mergeCell ref="B7:F7"/>
    <mergeCell ref="D3:H3"/>
    <mergeCell ref="D4:H4"/>
    <mergeCell ref="D5:H5"/>
  </mergeCells>
  <printOptions horizontalCentered="1"/>
  <pageMargins left="0.7874015748031497" right="0.3937007874015748" top="0.3937007874015748" bottom="0.3937007874015748" header="0.11811023622047245" footer="0.118110236220472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города Гатчины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Комитет Финансов</dc:creator>
  <cp:keywords/>
  <dc:description/>
  <cp:lastModifiedBy>varkhotova</cp:lastModifiedBy>
  <cp:lastPrinted>2015-11-26T05:49:30Z</cp:lastPrinted>
  <dcterms:created xsi:type="dcterms:W3CDTF">2001-02-08T23:28:29Z</dcterms:created>
  <dcterms:modified xsi:type="dcterms:W3CDTF">2015-11-26T05:49:57Z</dcterms:modified>
  <cp:category/>
  <cp:version/>
  <cp:contentType/>
  <cp:contentStatus/>
</cp:coreProperties>
</file>