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ист (19 декаб.)" sheetId="1" r:id="rId1"/>
    <sheet name="Лист (16 декаб.)" sheetId="2" r:id="rId2"/>
    <sheet name="Лист (11 декаб.)" sheetId="3" r:id="rId3"/>
    <sheet name="Лист (09 декаб.)" sheetId="4" r:id="rId4"/>
    <sheet name="Лист (05 нояб.)" sheetId="5" r:id="rId5"/>
    <sheet name="Лист1 (октяб.)" sheetId="6" r:id="rId6"/>
    <sheet name="Лист1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<sst xmlns="http://schemas.openxmlformats.org/spreadsheetml/2006/main" count="267" uniqueCount="70">
  <si>
    <t>№ п/п</t>
  </si>
  <si>
    <t xml:space="preserve"> Наименование улицы</t>
  </si>
  <si>
    <t>№ дома</t>
  </si>
  <si>
    <t>Вид ремонта</t>
  </si>
  <si>
    <t>Приложение</t>
  </si>
  <si>
    <t>к постановлению администрации</t>
  </si>
  <si>
    <t>МО "Город Гатчина"</t>
  </si>
  <si>
    <t>Стоимость работ, услуг, руб.коп.</t>
  </si>
  <si>
    <t>ИТОГО</t>
  </si>
  <si>
    <t>Адресное предоставление субсидий в доле МО "Город Гатчина"</t>
  </si>
  <si>
    <t>в праве общей собственности на общее имущество</t>
  </si>
  <si>
    <t>в многоквартирном доме</t>
  </si>
  <si>
    <t>от                            2013 года №</t>
  </si>
  <si>
    <t>ремонт лестничных клеток</t>
  </si>
  <si>
    <t>Русинова</t>
  </si>
  <si>
    <t>Коли Подрядчикова</t>
  </si>
  <si>
    <t>13</t>
  </si>
  <si>
    <t>ремонт отмостки</t>
  </si>
  <si>
    <t>Генерала Кныша</t>
  </si>
  <si>
    <t>4</t>
  </si>
  <si>
    <t>Слепнёва</t>
  </si>
  <si>
    <t>ремонт отмостки и цоколя</t>
  </si>
  <si>
    <t>Чехова</t>
  </si>
  <si>
    <t>разборка дощатых сараев и уборка бытового мусора в подвалах</t>
  </si>
  <si>
    <t>Володарского</t>
  </si>
  <si>
    <t>ремонт межпанельных швов</t>
  </si>
  <si>
    <t>Рощинская</t>
  </si>
  <si>
    <t>3/б</t>
  </si>
  <si>
    <t>Чкалова</t>
  </si>
  <si>
    <t>Урицкого</t>
  </si>
  <si>
    <t>ремонт балконов</t>
  </si>
  <si>
    <t>Радищева</t>
  </si>
  <si>
    <t>7 Армия</t>
  </si>
  <si>
    <t>15/а</t>
  </si>
  <si>
    <t>Карла Маркса</t>
  </si>
  <si>
    <t>Соборная</t>
  </si>
  <si>
    <t>24/б</t>
  </si>
  <si>
    <t>Леонова</t>
  </si>
  <si>
    <t>установка оконных блоков</t>
  </si>
  <si>
    <t>Шмидта</t>
  </si>
  <si>
    <t>49/51 кв.28</t>
  </si>
  <si>
    <t>Киргетова</t>
  </si>
  <si>
    <t>11/а</t>
  </si>
  <si>
    <t>Хохлова</t>
  </si>
  <si>
    <t>Солнечный пер.</t>
  </si>
  <si>
    <t>Филиппова</t>
  </si>
  <si>
    <t>Крупской</t>
  </si>
  <si>
    <t>6/а</t>
  </si>
  <si>
    <t>ремонт ж/б плиты балкона</t>
  </si>
  <si>
    <t>Константинова</t>
  </si>
  <si>
    <t>ремонт ж/б плиты козырьков</t>
  </si>
  <si>
    <t>Новосёлов</t>
  </si>
  <si>
    <t>Ав. Зверевой</t>
  </si>
  <si>
    <t>15А</t>
  </si>
  <si>
    <t>Достоевского</t>
  </si>
  <si>
    <t>ремонт плиты перекрытия</t>
  </si>
  <si>
    <t>пр.25 Октября</t>
  </si>
  <si>
    <t>ремонт ж/б плиты козырька</t>
  </si>
  <si>
    <t>49/51 кв.19,29</t>
  </si>
  <si>
    <t>от 11 декабря 2013 года № 1748</t>
  </si>
  <si>
    <t>установка металлической решётки в цоколе</t>
  </si>
  <si>
    <t>ремонт козырька</t>
  </si>
  <si>
    <t>Волкова</t>
  </si>
  <si>
    <t>1 к.3</t>
  </si>
  <si>
    <t xml:space="preserve">от      декабря 2013 года № </t>
  </si>
  <si>
    <t>1 к.1</t>
  </si>
  <si>
    <t>Гагарина</t>
  </si>
  <si>
    <t>11а</t>
  </si>
  <si>
    <t>К. Подрядчикова</t>
  </si>
  <si>
    <t>от  23 декабря 2013 года № 1819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</si>
</sst>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1" sqref="A1:F38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8" t="s">
        <v>5</v>
      </c>
      <c r="E2" s="18"/>
      <c r="F2" s="18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69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9" t="s">
        <v>9</v>
      </c>
      <c r="B7" s="19"/>
      <c r="C7" s="19"/>
      <c r="D7" s="19"/>
      <c r="E7" s="19"/>
      <c r="F7" s="2"/>
    </row>
    <row r="8" spans="1:6" ht="18.75">
      <c r="A8" s="19" t="s">
        <v>10</v>
      </c>
      <c r="B8" s="19"/>
      <c r="C8" s="19"/>
      <c r="D8" s="19"/>
      <c r="E8" s="19"/>
      <c r="F8" s="2"/>
    </row>
    <row r="9" spans="1:6" ht="18.75">
      <c r="A9" s="19" t="s">
        <v>11</v>
      </c>
      <c r="B9" s="19"/>
      <c r="C9" s="19"/>
      <c r="D9" s="19"/>
      <c r="E9" s="19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30" customHeight="1">
      <c r="A12" s="4">
        <v>1</v>
      </c>
      <c r="B12" s="16" t="s">
        <v>29</v>
      </c>
      <c r="C12" s="6">
        <v>35</v>
      </c>
      <c r="D12" s="5" t="s">
        <v>25</v>
      </c>
      <c r="E12" s="15">
        <v>7571.74</v>
      </c>
      <c r="F12" s="3"/>
    </row>
    <row r="13" spans="1:6" ht="28.5" customHeight="1">
      <c r="A13" s="4">
        <v>2</v>
      </c>
      <c r="B13" s="16" t="s">
        <v>62</v>
      </c>
      <c r="C13" s="6" t="s">
        <v>65</v>
      </c>
      <c r="D13" s="5" t="s">
        <v>25</v>
      </c>
      <c r="E13" s="15">
        <v>6809.65</v>
      </c>
      <c r="F13" s="3"/>
    </row>
    <row r="14" spans="1:6" ht="29.25" customHeight="1">
      <c r="A14" s="4">
        <v>3</v>
      </c>
      <c r="B14" s="16" t="s">
        <v>66</v>
      </c>
      <c r="C14" s="6">
        <v>25</v>
      </c>
      <c r="D14" s="5" t="s">
        <v>25</v>
      </c>
      <c r="E14" s="15">
        <v>10731.31</v>
      </c>
      <c r="F14" s="3"/>
    </row>
    <row r="15" spans="1:6" ht="29.25" customHeight="1">
      <c r="A15" s="4">
        <v>4</v>
      </c>
      <c r="B15" s="16" t="s">
        <v>41</v>
      </c>
      <c r="C15" s="6" t="s">
        <v>67</v>
      </c>
      <c r="D15" s="5" t="s">
        <v>25</v>
      </c>
      <c r="E15" s="15">
        <v>4333.06</v>
      </c>
      <c r="F15" s="3"/>
    </row>
    <row r="16" spans="1:6" ht="29.25" customHeight="1">
      <c r="A16" s="4">
        <v>5</v>
      </c>
      <c r="B16" s="16" t="s">
        <v>41</v>
      </c>
      <c r="C16" s="6">
        <v>15</v>
      </c>
      <c r="D16" s="5" t="s">
        <v>25</v>
      </c>
      <c r="E16" s="15">
        <v>2686.49</v>
      </c>
      <c r="F16" s="3"/>
    </row>
    <row r="17" spans="1:6" ht="29.25" customHeight="1">
      <c r="A17" s="4">
        <v>6</v>
      </c>
      <c r="B17" s="16" t="s">
        <v>29</v>
      </c>
      <c r="C17" s="6">
        <v>33</v>
      </c>
      <c r="D17" s="5" t="s">
        <v>25</v>
      </c>
      <c r="E17" s="15">
        <v>3055.81</v>
      </c>
      <c r="F17" s="3"/>
    </row>
    <row r="18" spans="1:6" ht="29.25" customHeight="1">
      <c r="A18" s="4">
        <v>7</v>
      </c>
      <c r="B18" s="16" t="s">
        <v>45</v>
      </c>
      <c r="C18" s="6">
        <v>3</v>
      </c>
      <c r="D18" s="5" t="s">
        <v>25</v>
      </c>
      <c r="E18" s="15">
        <v>2259.13</v>
      </c>
      <c r="F18" s="3"/>
    </row>
    <row r="19" spans="1:6" ht="29.25" customHeight="1">
      <c r="A19" s="4">
        <v>8</v>
      </c>
      <c r="B19" s="16" t="s">
        <v>22</v>
      </c>
      <c r="C19" s="6">
        <v>18</v>
      </c>
      <c r="D19" s="5" t="s">
        <v>25</v>
      </c>
      <c r="E19" s="15">
        <v>13342.68</v>
      </c>
      <c r="F19" s="3"/>
    </row>
    <row r="20" spans="1:6" ht="29.25" customHeight="1">
      <c r="A20" s="4">
        <v>9</v>
      </c>
      <c r="B20" s="16" t="s">
        <v>34</v>
      </c>
      <c r="C20" s="6">
        <v>52</v>
      </c>
      <c r="D20" s="5" t="s">
        <v>25</v>
      </c>
      <c r="E20" s="15">
        <v>3348.78</v>
      </c>
      <c r="F20" s="3"/>
    </row>
    <row r="21" spans="1:6" ht="29.25" customHeight="1">
      <c r="A21" s="4">
        <v>10</v>
      </c>
      <c r="B21" s="16" t="s">
        <v>68</v>
      </c>
      <c r="C21" s="6">
        <v>1</v>
      </c>
      <c r="D21" s="5" t="s">
        <v>25</v>
      </c>
      <c r="E21" s="15">
        <v>5684.82</v>
      </c>
      <c r="F21" s="3"/>
    </row>
    <row r="22" spans="1:6" ht="29.25" customHeight="1">
      <c r="A22" s="4">
        <v>11</v>
      </c>
      <c r="B22" s="16" t="s">
        <v>56</v>
      </c>
      <c r="C22" s="6">
        <v>61</v>
      </c>
      <c r="D22" s="5" t="s">
        <v>25</v>
      </c>
      <c r="E22" s="15">
        <v>8755.37</v>
      </c>
      <c r="F22" s="3"/>
    </row>
    <row r="23" spans="1:6" ht="29.25" customHeight="1">
      <c r="A23" s="4">
        <v>12</v>
      </c>
      <c r="B23" s="16" t="s">
        <v>56</v>
      </c>
      <c r="C23" s="6">
        <v>67</v>
      </c>
      <c r="D23" s="5" t="s">
        <v>25</v>
      </c>
      <c r="E23" s="15">
        <v>4973.2</v>
      </c>
      <c r="F23" s="3"/>
    </row>
    <row r="24" spans="1:6" ht="29.25" customHeight="1">
      <c r="A24" s="4">
        <v>13</v>
      </c>
      <c r="B24" s="16" t="s">
        <v>56</v>
      </c>
      <c r="C24" s="6">
        <v>71</v>
      </c>
      <c r="D24" s="5" t="s">
        <v>25</v>
      </c>
      <c r="E24" s="15">
        <v>5360.92</v>
      </c>
      <c r="F24" s="3"/>
    </row>
    <row r="25" spans="1:6" ht="38.25" customHeight="1">
      <c r="A25" s="4"/>
      <c r="B25" s="8" t="s">
        <v>8</v>
      </c>
      <c r="C25" s="8"/>
      <c r="D25" s="8"/>
      <c r="E25" s="9">
        <f>E12+E13+E14+E15+E16+E24+E17+E18+E19+E20+E21+E22+E23</f>
        <v>78912.95999999999</v>
      </c>
      <c r="F25" s="3"/>
    </row>
    <row r="26" spans="1:6" ht="15.75">
      <c r="A26" s="3"/>
      <c r="B26" s="3"/>
      <c r="C26" s="3"/>
      <c r="D26" s="3"/>
      <c r="E26" s="3"/>
      <c r="F26" s="3"/>
    </row>
    <row r="27" spans="1:6" ht="18.75">
      <c r="A27" s="2"/>
      <c r="B27" s="2"/>
      <c r="C27" s="2"/>
      <c r="D27" s="2"/>
      <c r="E27" s="2"/>
      <c r="F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5" sqref="D5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8" t="s">
        <v>5</v>
      </c>
      <c r="E2" s="18"/>
      <c r="F2" s="18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64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9" t="s">
        <v>9</v>
      </c>
      <c r="B7" s="19"/>
      <c r="C7" s="19"/>
      <c r="D7" s="19"/>
      <c r="E7" s="19"/>
      <c r="F7" s="2"/>
    </row>
    <row r="8" spans="1:6" ht="18.75">
      <c r="A8" s="19" t="s">
        <v>10</v>
      </c>
      <c r="B8" s="19"/>
      <c r="C8" s="19"/>
      <c r="D8" s="19"/>
      <c r="E8" s="19"/>
      <c r="F8" s="2"/>
    </row>
    <row r="9" spans="1:6" ht="18.75">
      <c r="A9" s="19" t="s">
        <v>11</v>
      </c>
      <c r="B9" s="19"/>
      <c r="C9" s="19"/>
      <c r="D9" s="19"/>
      <c r="E9" s="19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24" customHeight="1">
      <c r="A12" s="4">
        <v>1</v>
      </c>
      <c r="B12" s="16" t="s">
        <v>34</v>
      </c>
      <c r="C12" s="6">
        <v>30</v>
      </c>
      <c r="D12" s="5" t="s">
        <v>30</v>
      </c>
      <c r="E12" s="15">
        <v>8124.98</v>
      </c>
      <c r="F12" s="3"/>
    </row>
    <row r="13" spans="1:6" ht="28.5" customHeight="1">
      <c r="A13" s="4">
        <v>2</v>
      </c>
      <c r="B13" s="16" t="s">
        <v>24</v>
      </c>
      <c r="C13" s="6">
        <v>10</v>
      </c>
      <c r="D13" s="5" t="s">
        <v>60</v>
      </c>
      <c r="E13" s="15">
        <v>42224.61</v>
      </c>
      <c r="F13" s="3"/>
    </row>
    <row r="14" spans="1:6" ht="29.25" customHeight="1">
      <c r="A14" s="4">
        <v>3</v>
      </c>
      <c r="B14" s="16" t="s">
        <v>26</v>
      </c>
      <c r="C14" s="6">
        <v>20</v>
      </c>
      <c r="D14" s="5" t="s">
        <v>38</v>
      </c>
      <c r="E14" s="15">
        <v>162532.89</v>
      </c>
      <c r="F14" s="3"/>
    </row>
    <row r="15" spans="1:6" ht="29.25" customHeight="1">
      <c r="A15" s="4">
        <v>4</v>
      </c>
      <c r="B15" s="16" t="s">
        <v>24</v>
      </c>
      <c r="C15" s="6">
        <v>23</v>
      </c>
      <c r="D15" s="5" t="s">
        <v>61</v>
      </c>
      <c r="E15" s="15">
        <v>2272.31</v>
      </c>
      <c r="F15" s="3"/>
    </row>
    <row r="16" spans="1:6" ht="29.25" customHeight="1">
      <c r="A16" s="4">
        <v>5</v>
      </c>
      <c r="B16" s="4" t="s">
        <v>51</v>
      </c>
      <c r="C16" s="6">
        <v>4</v>
      </c>
      <c r="D16" s="5" t="s">
        <v>48</v>
      </c>
      <c r="E16" s="15">
        <v>3745.99</v>
      </c>
      <c r="F16" s="3"/>
    </row>
    <row r="17" spans="1:6" ht="29.25" customHeight="1">
      <c r="A17" s="4">
        <v>6</v>
      </c>
      <c r="B17" s="16" t="s">
        <v>62</v>
      </c>
      <c r="C17" s="6" t="s">
        <v>63</v>
      </c>
      <c r="D17" s="5" t="s">
        <v>57</v>
      </c>
      <c r="E17" s="15">
        <v>9146.23</v>
      </c>
      <c r="F17" s="3"/>
    </row>
    <row r="18" spans="1:6" ht="38.25" customHeight="1">
      <c r="A18" s="4"/>
      <c r="B18" s="8" t="s">
        <v>8</v>
      </c>
      <c r="C18" s="8"/>
      <c r="D18" s="8"/>
      <c r="E18" s="9">
        <f>E12+E13+E14+E15+E16+E17</f>
        <v>228047.01</v>
      </c>
      <c r="F18" s="3"/>
    </row>
    <row r="19" spans="1:6" ht="15.75">
      <c r="A19" s="3"/>
      <c r="B19" s="3"/>
      <c r="C19" s="3"/>
      <c r="D19" s="3"/>
      <c r="E19" s="3"/>
      <c r="F19" s="3"/>
    </row>
    <row r="20" spans="1:6" ht="18.75">
      <c r="A20" s="2"/>
      <c r="B20" s="2"/>
      <c r="C20" s="2"/>
      <c r="D20" s="2"/>
      <c r="E20" s="2"/>
      <c r="F20" s="2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5" sqref="D5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8" t="s">
        <v>5</v>
      </c>
      <c r="E2" s="18"/>
      <c r="F2" s="18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59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9" t="s">
        <v>9</v>
      </c>
      <c r="B7" s="19"/>
      <c r="C7" s="19"/>
      <c r="D7" s="19"/>
      <c r="E7" s="19"/>
      <c r="F7" s="2"/>
    </row>
    <row r="8" spans="1:6" ht="18.75">
      <c r="A8" s="19" t="s">
        <v>10</v>
      </c>
      <c r="B8" s="19"/>
      <c r="C8" s="19"/>
      <c r="D8" s="19"/>
      <c r="E8" s="19"/>
      <c r="F8" s="2"/>
    </row>
    <row r="9" spans="1:6" ht="18.75">
      <c r="A9" s="19" t="s">
        <v>11</v>
      </c>
      <c r="B9" s="19"/>
      <c r="C9" s="19"/>
      <c r="D9" s="19"/>
      <c r="E9" s="19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24" customHeight="1">
      <c r="A12" s="4">
        <v>1</v>
      </c>
      <c r="B12" s="4" t="s">
        <v>43</v>
      </c>
      <c r="C12" s="6" t="s">
        <v>42</v>
      </c>
      <c r="D12" s="5" t="s">
        <v>30</v>
      </c>
      <c r="E12" s="15">
        <v>2930.23</v>
      </c>
      <c r="F12" s="3"/>
    </row>
    <row r="13" spans="1:6" ht="24" customHeight="1">
      <c r="A13" s="4">
        <v>2</v>
      </c>
      <c r="B13" s="4" t="s">
        <v>44</v>
      </c>
      <c r="C13" s="6">
        <v>1</v>
      </c>
      <c r="D13" s="5" t="s">
        <v>30</v>
      </c>
      <c r="E13" s="15">
        <v>10534.04</v>
      </c>
      <c r="F13" s="3"/>
    </row>
    <row r="14" spans="1:6" ht="29.25" customHeight="1">
      <c r="A14" s="4">
        <v>3</v>
      </c>
      <c r="B14" s="4" t="s">
        <v>45</v>
      </c>
      <c r="C14" s="6">
        <v>1</v>
      </c>
      <c r="D14" s="5" t="s">
        <v>30</v>
      </c>
      <c r="E14" s="15">
        <v>10956.08</v>
      </c>
      <c r="F14" s="3"/>
    </row>
    <row r="15" spans="1:6" ht="29.25" customHeight="1">
      <c r="A15" s="4">
        <v>4</v>
      </c>
      <c r="B15" s="16" t="s">
        <v>26</v>
      </c>
      <c r="C15" s="6">
        <v>20</v>
      </c>
      <c r="D15" s="5" t="s">
        <v>30</v>
      </c>
      <c r="E15" s="15">
        <v>12699.46</v>
      </c>
      <c r="F15" s="3"/>
    </row>
    <row r="16" spans="1:6" ht="29.25" customHeight="1">
      <c r="A16" s="4">
        <v>5</v>
      </c>
      <c r="B16" s="4" t="s">
        <v>46</v>
      </c>
      <c r="C16" s="6" t="s">
        <v>47</v>
      </c>
      <c r="D16" s="5" t="s">
        <v>48</v>
      </c>
      <c r="E16" s="15">
        <v>3453.23</v>
      </c>
      <c r="F16" s="3"/>
    </row>
    <row r="17" spans="1:6" ht="29.25" customHeight="1">
      <c r="A17" s="4">
        <v>6</v>
      </c>
      <c r="B17" s="16" t="s">
        <v>49</v>
      </c>
      <c r="C17" s="6">
        <v>9</v>
      </c>
      <c r="D17" s="5" t="s">
        <v>30</v>
      </c>
      <c r="E17" s="15">
        <v>11138.14</v>
      </c>
      <c r="F17" s="3"/>
    </row>
    <row r="18" spans="1:6" ht="29.25" customHeight="1">
      <c r="A18" s="4">
        <v>7</v>
      </c>
      <c r="B18" s="4" t="s">
        <v>46</v>
      </c>
      <c r="C18" s="6">
        <v>6</v>
      </c>
      <c r="D18" s="5" t="s">
        <v>30</v>
      </c>
      <c r="E18" s="15">
        <v>6402.43</v>
      </c>
      <c r="F18" s="3"/>
    </row>
    <row r="19" spans="1:6" ht="29.25" customHeight="1">
      <c r="A19" s="4">
        <v>8</v>
      </c>
      <c r="B19" s="4" t="s">
        <v>46</v>
      </c>
      <c r="C19" s="6">
        <v>6</v>
      </c>
      <c r="D19" s="5" t="s">
        <v>50</v>
      </c>
      <c r="E19" s="15">
        <v>6402.43</v>
      </c>
      <c r="F19" s="3"/>
    </row>
    <row r="20" spans="1:6" ht="29.25" customHeight="1">
      <c r="A20" s="4">
        <v>9</v>
      </c>
      <c r="B20" s="4" t="s">
        <v>43</v>
      </c>
      <c r="C20" s="6">
        <v>3</v>
      </c>
      <c r="D20" s="5" t="s">
        <v>30</v>
      </c>
      <c r="E20" s="15">
        <v>1568.59</v>
      </c>
      <c r="F20" s="3"/>
    </row>
    <row r="21" spans="1:6" ht="29.25" customHeight="1">
      <c r="A21" s="4">
        <v>10</v>
      </c>
      <c r="B21" s="16" t="s">
        <v>34</v>
      </c>
      <c r="C21" s="6">
        <v>4</v>
      </c>
      <c r="D21" s="5" t="s">
        <v>50</v>
      </c>
      <c r="E21" s="15">
        <v>9973.78</v>
      </c>
      <c r="F21" s="3"/>
    </row>
    <row r="22" spans="1:6" ht="29.25" customHeight="1">
      <c r="A22" s="4">
        <v>11</v>
      </c>
      <c r="B22" s="16" t="s">
        <v>24</v>
      </c>
      <c r="C22" s="6">
        <v>15</v>
      </c>
      <c r="D22" s="5" t="s">
        <v>30</v>
      </c>
      <c r="E22" s="15">
        <v>7327.39</v>
      </c>
      <c r="F22" s="3"/>
    </row>
    <row r="23" spans="1:6" ht="29.25" customHeight="1">
      <c r="A23" s="4">
        <v>12</v>
      </c>
      <c r="B23" s="4" t="s">
        <v>32</v>
      </c>
      <c r="C23" s="6">
        <v>21</v>
      </c>
      <c r="D23" s="5" t="s">
        <v>30</v>
      </c>
      <c r="E23" s="15">
        <v>2929.17</v>
      </c>
      <c r="F23" s="3"/>
    </row>
    <row r="24" spans="1:6" ht="29.25" customHeight="1">
      <c r="A24" s="4">
        <v>13</v>
      </c>
      <c r="B24" s="16" t="s">
        <v>51</v>
      </c>
      <c r="C24" s="6">
        <v>5</v>
      </c>
      <c r="D24" s="5" t="s">
        <v>30</v>
      </c>
      <c r="E24" s="15">
        <v>2108.29</v>
      </c>
      <c r="F24" s="3"/>
    </row>
    <row r="25" spans="1:6" ht="29.25" customHeight="1">
      <c r="A25" s="4">
        <v>14</v>
      </c>
      <c r="B25" s="16" t="s">
        <v>51</v>
      </c>
      <c r="C25" s="6">
        <v>6</v>
      </c>
      <c r="D25" s="5" t="s">
        <v>30</v>
      </c>
      <c r="E25" s="15">
        <v>1277.49</v>
      </c>
      <c r="F25" s="3"/>
    </row>
    <row r="26" spans="1:6" ht="29.25" customHeight="1">
      <c r="A26" s="4">
        <v>15</v>
      </c>
      <c r="B26" s="16" t="s">
        <v>52</v>
      </c>
      <c r="C26" s="6" t="s">
        <v>53</v>
      </c>
      <c r="D26" s="5" t="s">
        <v>30</v>
      </c>
      <c r="E26" s="15">
        <v>9110.92</v>
      </c>
      <c r="F26" s="3"/>
    </row>
    <row r="27" spans="1:6" ht="29.25" customHeight="1">
      <c r="A27" s="4">
        <v>16</v>
      </c>
      <c r="B27" s="16" t="s">
        <v>31</v>
      </c>
      <c r="C27" s="6">
        <v>3</v>
      </c>
      <c r="D27" s="5" t="s">
        <v>30</v>
      </c>
      <c r="E27" s="15">
        <v>4843.17</v>
      </c>
      <c r="F27" s="3"/>
    </row>
    <row r="28" spans="1:6" ht="29.25" customHeight="1">
      <c r="A28" s="4">
        <v>17</v>
      </c>
      <c r="B28" s="16" t="s">
        <v>29</v>
      </c>
      <c r="C28" s="6">
        <v>35</v>
      </c>
      <c r="D28" s="5" t="s">
        <v>30</v>
      </c>
      <c r="E28" s="15">
        <v>2609.56</v>
      </c>
      <c r="F28" s="3"/>
    </row>
    <row r="29" spans="1:6" ht="29.25" customHeight="1">
      <c r="A29" s="4">
        <v>18</v>
      </c>
      <c r="B29" s="16" t="s">
        <v>31</v>
      </c>
      <c r="C29" s="17">
        <v>18</v>
      </c>
      <c r="D29" s="5" t="s">
        <v>30</v>
      </c>
      <c r="E29" s="15">
        <v>11113.58</v>
      </c>
      <c r="F29" s="3"/>
    </row>
    <row r="30" spans="1:6" ht="29.25" customHeight="1">
      <c r="A30" s="4">
        <v>19</v>
      </c>
      <c r="B30" s="4" t="s">
        <v>54</v>
      </c>
      <c r="C30" s="6">
        <v>11</v>
      </c>
      <c r="D30" s="5" t="s">
        <v>30</v>
      </c>
      <c r="E30" s="15">
        <v>2865.73</v>
      </c>
      <c r="F30" s="3"/>
    </row>
    <row r="31" spans="1:6" ht="29.25" customHeight="1">
      <c r="A31" s="4">
        <v>20</v>
      </c>
      <c r="B31" s="16" t="s">
        <v>41</v>
      </c>
      <c r="C31" s="6">
        <v>7</v>
      </c>
      <c r="D31" s="5" t="s">
        <v>55</v>
      </c>
      <c r="E31" s="15">
        <v>2029.71</v>
      </c>
      <c r="F31" s="3"/>
    </row>
    <row r="32" spans="1:6" ht="29.25" customHeight="1">
      <c r="A32" s="4">
        <v>21</v>
      </c>
      <c r="B32" s="16" t="s">
        <v>56</v>
      </c>
      <c r="C32" s="6">
        <v>52</v>
      </c>
      <c r="D32" s="5" t="s">
        <v>57</v>
      </c>
      <c r="E32" s="15">
        <v>734.52</v>
      </c>
      <c r="F32" s="3"/>
    </row>
    <row r="33" spans="1:6" ht="29.25" customHeight="1">
      <c r="A33" s="4">
        <v>22</v>
      </c>
      <c r="B33" s="16" t="s">
        <v>34</v>
      </c>
      <c r="C33" s="17" t="s">
        <v>58</v>
      </c>
      <c r="D33" s="5" t="s">
        <v>30</v>
      </c>
      <c r="E33" s="15">
        <v>3583.8</v>
      </c>
      <c r="F33" s="3"/>
    </row>
    <row r="34" spans="1:6" ht="45.75" customHeight="1">
      <c r="A34" s="4">
        <v>23</v>
      </c>
      <c r="B34" s="16" t="s">
        <v>31</v>
      </c>
      <c r="C34" s="6">
        <v>24</v>
      </c>
      <c r="D34" s="5" t="s">
        <v>23</v>
      </c>
      <c r="E34" s="15">
        <v>15239.54</v>
      </c>
      <c r="F34" s="3"/>
    </row>
    <row r="35" spans="1:6" ht="29.25" customHeight="1">
      <c r="A35" s="4">
        <v>25</v>
      </c>
      <c r="B35" s="16" t="s">
        <v>56</v>
      </c>
      <c r="C35" s="6">
        <v>65</v>
      </c>
      <c r="D35" s="5" t="s">
        <v>17</v>
      </c>
      <c r="E35" s="15">
        <v>43722.54</v>
      </c>
      <c r="F35" s="3"/>
    </row>
    <row r="36" spans="1:6" ht="38.25" customHeight="1">
      <c r="A36" s="4"/>
      <c r="B36" s="8" t="s">
        <v>8</v>
      </c>
      <c r="C36" s="8"/>
      <c r="D36" s="8"/>
      <c r="E36" s="9">
        <f>E12+E13+E14+E15+E16+E17+E18+E19+E20+E21+E22+E23+E24+E25+E26+E27+E28+E29+E30+E31+E32+E33+E34+E35</f>
        <v>185553.82</v>
      </c>
      <c r="F36" s="3"/>
    </row>
    <row r="37" spans="1:6" ht="15.75">
      <c r="A37" s="3"/>
      <c r="B37" s="3"/>
      <c r="C37" s="3"/>
      <c r="D37" s="3"/>
      <c r="E37" s="3"/>
      <c r="F37" s="3"/>
    </row>
    <row r="38" spans="1:6" ht="18.75">
      <c r="A38" s="2"/>
      <c r="B38" s="2"/>
      <c r="C38" s="2"/>
      <c r="D38" s="2"/>
      <c r="E38" s="2"/>
      <c r="F38" s="2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A33" sqref="A33:IV33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8" t="s">
        <v>5</v>
      </c>
      <c r="E2" s="18"/>
      <c r="F2" s="18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12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9" t="s">
        <v>9</v>
      </c>
      <c r="B7" s="19"/>
      <c r="C7" s="19"/>
      <c r="D7" s="19"/>
      <c r="E7" s="19"/>
      <c r="F7" s="2"/>
    </row>
    <row r="8" spans="1:6" ht="18.75">
      <c r="A8" s="19" t="s">
        <v>10</v>
      </c>
      <c r="B8" s="19"/>
      <c r="C8" s="19"/>
      <c r="D8" s="19"/>
      <c r="E8" s="19"/>
      <c r="F8" s="2"/>
    </row>
    <row r="9" spans="1:6" ht="18.75">
      <c r="A9" s="19" t="s">
        <v>11</v>
      </c>
      <c r="B9" s="19"/>
      <c r="C9" s="19"/>
      <c r="D9" s="19"/>
      <c r="E9" s="19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24" customHeight="1">
      <c r="A12" s="4">
        <v>1</v>
      </c>
      <c r="B12" s="4" t="s">
        <v>31</v>
      </c>
      <c r="C12" s="6">
        <v>13</v>
      </c>
      <c r="D12" s="5" t="s">
        <v>30</v>
      </c>
      <c r="E12" s="15">
        <v>5604.09</v>
      </c>
      <c r="F12" s="3"/>
    </row>
    <row r="13" spans="1:6" ht="24" customHeight="1">
      <c r="A13" s="4">
        <v>2</v>
      </c>
      <c r="B13" s="4" t="s">
        <v>31</v>
      </c>
      <c r="C13" s="6">
        <v>11</v>
      </c>
      <c r="D13" s="5" t="s">
        <v>30</v>
      </c>
      <c r="E13" s="15">
        <v>18319.16</v>
      </c>
      <c r="F13" s="3"/>
    </row>
    <row r="14" spans="1:6" ht="29.25" customHeight="1">
      <c r="A14" s="4">
        <v>3</v>
      </c>
      <c r="B14" s="4" t="s">
        <v>34</v>
      </c>
      <c r="C14" s="6">
        <v>45</v>
      </c>
      <c r="D14" s="5" t="s">
        <v>30</v>
      </c>
      <c r="E14" s="15">
        <v>3336.74</v>
      </c>
      <c r="F14" s="3"/>
    </row>
    <row r="15" spans="1:6" ht="29.25" customHeight="1">
      <c r="A15" s="4">
        <v>4</v>
      </c>
      <c r="B15" s="4" t="s">
        <v>35</v>
      </c>
      <c r="C15" s="6" t="s">
        <v>36</v>
      </c>
      <c r="D15" s="5" t="s">
        <v>30</v>
      </c>
      <c r="E15" s="15">
        <v>7104.4</v>
      </c>
      <c r="F15" s="3"/>
    </row>
    <row r="16" spans="1:6" ht="29.25" customHeight="1">
      <c r="A16" s="4">
        <v>5</v>
      </c>
      <c r="B16" s="4" t="s">
        <v>35</v>
      </c>
      <c r="C16" s="6">
        <v>34</v>
      </c>
      <c r="D16" s="5" t="s">
        <v>30</v>
      </c>
      <c r="E16" s="15">
        <v>24791.15</v>
      </c>
      <c r="F16" s="3"/>
    </row>
    <row r="17" spans="1:6" ht="29.25" customHeight="1">
      <c r="A17" s="4">
        <v>6</v>
      </c>
      <c r="B17" s="16" t="s">
        <v>37</v>
      </c>
      <c r="C17" s="6">
        <v>14</v>
      </c>
      <c r="D17" s="5" t="s">
        <v>30</v>
      </c>
      <c r="E17" s="15">
        <v>5299.6</v>
      </c>
      <c r="F17" s="3"/>
    </row>
    <row r="18" spans="1:6" ht="29.25" customHeight="1">
      <c r="A18" s="4">
        <v>7</v>
      </c>
      <c r="B18" s="16" t="s">
        <v>24</v>
      </c>
      <c r="C18" s="6">
        <v>23</v>
      </c>
      <c r="D18" s="5" t="s">
        <v>30</v>
      </c>
      <c r="E18" s="15">
        <v>8203.89</v>
      </c>
      <c r="F18" s="3"/>
    </row>
    <row r="19" spans="1:6" ht="29.25" customHeight="1">
      <c r="A19" s="4">
        <v>8</v>
      </c>
      <c r="B19" s="16" t="s">
        <v>34</v>
      </c>
      <c r="C19" s="6">
        <v>50</v>
      </c>
      <c r="D19" s="5" t="s">
        <v>30</v>
      </c>
      <c r="E19" s="15">
        <v>3373.39</v>
      </c>
      <c r="F19" s="3"/>
    </row>
    <row r="20" spans="1:6" ht="29.25" customHeight="1">
      <c r="A20" s="4">
        <v>9</v>
      </c>
      <c r="B20" s="16" t="s">
        <v>31</v>
      </c>
      <c r="C20" s="6">
        <v>24</v>
      </c>
      <c r="D20" s="5" t="s">
        <v>30</v>
      </c>
      <c r="E20" s="15">
        <v>3063.99</v>
      </c>
      <c r="F20" s="3"/>
    </row>
    <row r="21" spans="1:6" ht="29.25" customHeight="1">
      <c r="A21" s="4">
        <v>10</v>
      </c>
      <c r="B21" s="16" t="s">
        <v>31</v>
      </c>
      <c r="C21" s="6">
        <v>26</v>
      </c>
      <c r="D21" s="5" t="s">
        <v>30</v>
      </c>
      <c r="E21" s="15">
        <v>10437.85</v>
      </c>
      <c r="F21" s="3"/>
    </row>
    <row r="22" spans="1:6" ht="29.25" customHeight="1">
      <c r="A22" s="4">
        <v>11</v>
      </c>
      <c r="B22" s="16" t="s">
        <v>26</v>
      </c>
      <c r="C22" s="6">
        <v>2</v>
      </c>
      <c r="D22" s="5" t="s">
        <v>30</v>
      </c>
      <c r="E22" s="15">
        <v>15410.08</v>
      </c>
      <c r="F22" s="3"/>
    </row>
    <row r="23" spans="1:6" ht="29.25" customHeight="1">
      <c r="A23" s="4">
        <v>12</v>
      </c>
      <c r="B23" s="16" t="s">
        <v>31</v>
      </c>
      <c r="C23" s="6">
        <v>18</v>
      </c>
      <c r="D23" s="5" t="s">
        <v>38</v>
      </c>
      <c r="E23" s="15">
        <v>30861.05</v>
      </c>
      <c r="F23" s="3"/>
    </row>
    <row r="24" spans="1:6" ht="29.25" customHeight="1">
      <c r="A24" s="4">
        <v>13</v>
      </c>
      <c r="B24" s="16" t="s">
        <v>34</v>
      </c>
      <c r="C24" s="6">
        <v>41</v>
      </c>
      <c r="D24" s="5" t="s">
        <v>30</v>
      </c>
      <c r="E24" s="15">
        <v>1465.46</v>
      </c>
      <c r="F24" s="3"/>
    </row>
    <row r="25" spans="1:6" ht="29.25" customHeight="1">
      <c r="A25" s="4">
        <v>14</v>
      </c>
      <c r="B25" s="16" t="s">
        <v>24</v>
      </c>
      <c r="C25" s="6">
        <v>5</v>
      </c>
      <c r="D25" s="5" t="s">
        <v>30</v>
      </c>
      <c r="E25" s="15">
        <v>8014.97</v>
      </c>
      <c r="F25" s="3"/>
    </row>
    <row r="26" spans="1:6" ht="29.25" customHeight="1">
      <c r="A26" s="4">
        <v>15</v>
      </c>
      <c r="B26" s="16" t="s">
        <v>29</v>
      </c>
      <c r="C26" s="6">
        <v>3</v>
      </c>
      <c r="D26" s="5" t="s">
        <v>30</v>
      </c>
      <c r="E26" s="15">
        <v>14870.28</v>
      </c>
      <c r="F26" s="3"/>
    </row>
    <row r="27" spans="1:6" ht="29.25" customHeight="1">
      <c r="A27" s="4">
        <v>16</v>
      </c>
      <c r="B27" s="16" t="s">
        <v>39</v>
      </c>
      <c r="C27" s="6">
        <v>14</v>
      </c>
      <c r="D27" s="5" t="s">
        <v>30</v>
      </c>
      <c r="E27" s="15">
        <v>3406.66</v>
      </c>
      <c r="F27" s="3"/>
    </row>
    <row r="28" spans="1:6" ht="29.25" customHeight="1">
      <c r="A28" s="4">
        <v>17</v>
      </c>
      <c r="B28" s="16" t="s">
        <v>22</v>
      </c>
      <c r="C28" s="6">
        <v>13</v>
      </c>
      <c r="D28" s="5" t="s">
        <v>30</v>
      </c>
      <c r="E28" s="15">
        <v>5944.64</v>
      </c>
      <c r="F28" s="3"/>
    </row>
    <row r="29" spans="1:6" ht="29.25" customHeight="1">
      <c r="A29" s="4">
        <v>18</v>
      </c>
      <c r="B29" s="16" t="s">
        <v>34</v>
      </c>
      <c r="C29" s="17" t="s">
        <v>40</v>
      </c>
      <c r="D29" s="5" t="s">
        <v>30</v>
      </c>
      <c r="E29" s="15">
        <v>1699.16</v>
      </c>
      <c r="F29" s="3"/>
    </row>
    <row r="30" spans="1:6" ht="29.25" customHeight="1">
      <c r="A30" s="4">
        <v>19</v>
      </c>
      <c r="B30" s="4" t="s">
        <v>32</v>
      </c>
      <c r="C30" s="6">
        <v>15</v>
      </c>
      <c r="D30" s="5" t="s">
        <v>30</v>
      </c>
      <c r="E30" s="15">
        <v>8498.3</v>
      </c>
      <c r="F30" s="3"/>
    </row>
    <row r="31" spans="1:6" ht="29.25" customHeight="1">
      <c r="A31" s="4">
        <v>20</v>
      </c>
      <c r="B31" s="16" t="s">
        <v>41</v>
      </c>
      <c r="C31" s="6">
        <v>7</v>
      </c>
      <c r="D31" s="5" t="s">
        <v>30</v>
      </c>
      <c r="E31" s="15">
        <v>5322.89</v>
      </c>
      <c r="F31" s="3"/>
    </row>
    <row r="32" spans="1:6" ht="29.25" customHeight="1">
      <c r="A32" s="4">
        <v>21</v>
      </c>
      <c r="B32" s="16" t="s">
        <v>41</v>
      </c>
      <c r="C32" s="6">
        <v>15</v>
      </c>
      <c r="D32" s="5" t="s">
        <v>30</v>
      </c>
      <c r="E32" s="15">
        <v>3295.13</v>
      </c>
      <c r="F32" s="3"/>
    </row>
    <row r="33" spans="1:6" ht="29.25" customHeight="1">
      <c r="A33" s="4">
        <v>22</v>
      </c>
      <c r="B33" s="16" t="s">
        <v>29</v>
      </c>
      <c r="C33" s="6">
        <v>35</v>
      </c>
      <c r="D33" s="5" t="s">
        <v>30</v>
      </c>
      <c r="E33" s="15">
        <v>10438.21</v>
      </c>
      <c r="F33" s="3"/>
    </row>
    <row r="34" spans="1:6" ht="29.25" customHeight="1">
      <c r="A34" s="4">
        <v>23</v>
      </c>
      <c r="B34" s="16" t="s">
        <v>22</v>
      </c>
      <c r="C34" s="6">
        <v>18</v>
      </c>
      <c r="D34" s="5" t="s">
        <v>30</v>
      </c>
      <c r="E34" s="15">
        <v>11879.38</v>
      </c>
      <c r="F34" s="3"/>
    </row>
    <row r="35" spans="1:6" ht="29.25" customHeight="1">
      <c r="A35" s="4">
        <v>24</v>
      </c>
      <c r="B35" s="16" t="s">
        <v>41</v>
      </c>
      <c r="C35" s="6" t="s">
        <v>42</v>
      </c>
      <c r="D35" s="5" t="s">
        <v>30</v>
      </c>
      <c r="E35" s="15">
        <v>4354.79</v>
      </c>
      <c r="F35" s="3"/>
    </row>
    <row r="36" spans="1:6" ht="25.5" customHeight="1">
      <c r="A36" s="4">
        <v>25</v>
      </c>
      <c r="B36" s="16" t="s">
        <v>31</v>
      </c>
      <c r="C36" s="6">
        <v>12</v>
      </c>
      <c r="D36" s="5" t="s">
        <v>30</v>
      </c>
      <c r="E36" s="15">
        <v>5728.76</v>
      </c>
      <c r="F36" s="3"/>
    </row>
    <row r="37" spans="1:6" ht="38.25" customHeight="1">
      <c r="A37" s="4"/>
      <c r="B37" s="8" t="s">
        <v>8</v>
      </c>
      <c r="C37" s="8"/>
      <c r="D37" s="8"/>
      <c r="E37" s="9">
        <f>E12+E13+E14+E15+E16+E17+E18+E19+E20+E21+E22+E23+E24+E25+E26+E27+E28+E29+E30+E31+E32+E33+E34+E35+E36</f>
        <v>220724.02000000005</v>
      </c>
      <c r="F37" s="3"/>
    </row>
    <row r="38" spans="1:6" ht="15.75">
      <c r="A38" s="3"/>
      <c r="B38" s="3"/>
      <c r="C38" s="3"/>
      <c r="D38" s="3"/>
      <c r="E38" s="3"/>
      <c r="F38" s="3"/>
    </row>
    <row r="39" spans="1:6" ht="18.75">
      <c r="A39" s="2"/>
      <c r="B39" s="2"/>
      <c r="C39" s="2"/>
      <c r="D39" s="2"/>
      <c r="E39" s="2"/>
      <c r="F39" s="2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I23" sqref="I23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8" t="s">
        <v>5</v>
      </c>
      <c r="E2" s="18"/>
      <c r="F2" s="18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12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9" t="s">
        <v>9</v>
      </c>
      <c r="B7" s="19"/>
      <c r="C7" s="19"/>
      <c r="D7" s="19"/>
      <c r="E7" s="19"/>
      <c r="F7" s="2"/>
    </row>
    <row r="8" spans="1:6" ht="18.75">
      <c r="A8" s="19" t="s">
        <v>10</v>
      </c>
      <c r="B8" s="19"/>
      <c r="C8" s="19"/>
      <c r="D8" s="19"/>
      <c r="E8" s="19"/>
      <c r="F8" s="2"/>
    </row>
    <row r="9" spans="1:6" ht="18.75">
      <c r="A9" s="19" t="s">
        <v>11</v>
      </c>
      <c r="B9" s="19"/>
      <c r="C9" s="19"/>
      <c r="D9" s="19"/>
      <c r="E9" s="19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44.25" customHeight="1">
      <c r="A12" s="4">
        <v>1</v>
      </c>
      <c r="B12" s="4" t="s">
        <v>22</v>
      </c>
      <c r="C12" s="4">
        <v>16</v>
      </c>
      <c r="D12" s="5" t="s">
        <v>23</v>
      </c>
      <c r="E12" s="15">
        <v>43209.84</v>
      </c>
      <c r="F12" s="3"/>
    </row>
    <row r="13" spans="1:6" ht="29.25" customHeight="1">
      <c r="A13" s="4">
        <v>2</v>
      </c>
      <c r="B13" s="4" t="s">
        <v>24</v>
      </c>
      <c r="C13" s="4">
        <v>41</v>
      </c>
      <c r="D13" s="5" t="s">
        <v>25</v>
      </c>
      <c r="E13" s="15">
        <v>1666.36</v>
      </c>
      <c r="F13" s="3"/>
    </row>
    <row r="14" spans="1:6" ht="29.25" customHeight="1">
      <c r="A14" s="4">
        <v>3</v>
      </c>
      <c r="B14" s="4" t="s">
        <v>24</v>
      </c>
      <c r="C14" s="4">
        <v>35</v>
      </c>
      <c r="D14" s="5" t="s">
        <v>25</v>
      </c>
      <c r="E14" s="15">
        <v>4326.64</v>
      </c>
      <c r="F14" s="3"/>
    </row>
    <row r="15" spans="1:6" ht="29.25" customHeight="1">
      <c r="A15" s="4">
        <v>4</v>
      </c>
      <c r="B15" s="4" t="s">
        <v>26</v>
      </c>
      <c r="C15" s="14" t="s">
        <v>27</v>
      </c>
      <c r="D15" s="5" t="s">
        <v>25</v>
      </c>
      <c r="E15" s="15">
        <v>3150.87</v>
      </c>
      <c r="F15" s="3"/>
    </row>
    <row r="16" spans="1:6" ht="29.25" customHeight="1">
      <c r="A16" s="4">
        <v>5</v>
      </c>
      <c r="B16" s="4" t="s">
        <v>28</v>
      </c>
      <c r="C16" s="4">
        <v>13</v>
      </c>
      <c r="D16" s="5" t="s">
        <v>25</v>
      </c>
      <c r="E16" s="15">
        <v>6907.87</v>
      </c>
      <c r="F16" s="3"/>
    </row>
    <row r="17" spans="1:6" ht="29.25" customHeight="1">
      <c r="A17" s="4">
        <v>6</v>
      </c>
      <c r="B17" s="4" t="s">
        <v>29</v>
      </c>
      <c r="C17" s="4">
        <v>3</v>
      </c>
      <c r="D17" s="5" t="s">
        <v>25</v>
      </c>
      <c r="E17" s="15">
        <v>1641.71</v>
      </c>
      <c r="F17" s="3"/>
    </row>
    <row r="18" spans="1:6" ht="29.25" customHeight="1">
      <c r="A18" s="4">
        <v>7</v>
      </c>
      <c r="B18" s="4" t="s">
        <v>15</v>
      </c>
      <c r="C18" s="4">
        <v>13</v>
      </c>
      <c r="D18" s="5" t="s">
        <v>30</v>
      </c>
      <c r="E18" s="15">
        <v>146668.59</v>
      </c>
      <c r="F18" s="3"/>
    </row>
    <row r="19" spans="1:6" ht="29.25" customHeight="1">
      <c r="A19" s="4">
        <v>8</v>
      </c>
      <c r="B19" s="4" t="s">
        <v>31</v>
      </c>
      <c r="C19" s="4">
        <v>28</v>
      </c>
      <c r="D19" s="5" t="s">
        <v>25</v>
      </c>
      <c r="E19" s="15">
        <v>3828.78</v>
      </c>
      <c r="F19" s="3"/>
    </row>
    <row r="20" spans="1:6" ht="29.25" customHeight="1">
      <c r="A20" s="4">
        <v>9</v>
      </c>
      <c r="B20" s="4" t="s">
        <v>32</v>
      </c>
      <c r="C20" s="4" t="s">
        <v>33</v>
      </c>
      <c r="D20" s="5" t="s">
        <v>25</v>
      </c>
      <c r="E20" s="15">
        <v>4316.52</v>
      </c>
      <c r="F20" s="3"/>
    </row>
    <row r="21" spans="1:6" ht="38.25" customHeight="1">
      <c r="A21" s="4"/>
      <c r="B21" s="8" t="s">
        <v>8</v>
      </c>
      <c r="C21" s="8"/>
      <c r="D21" s="8"/>
      <c r="E21" s="9">
        <f>E12+E13+E14+E15+E16+E17+E18+E19+E20</f>
        <v>215717.18</v>
      </c>
      <c r="F21" s="3"/>
    </row>
    <row r="22" spans="1:6" ht="15.75">
      <c r="A22" s="3"/>
      <c r="B22" s="3"/>
      <c r="C22" s="3"/>
      <c r="D22" s="3"/>
      <c r="E22" s="3"/>
      <c r="F22" s="3"/>
    </row>
    <row r="23" spans="1:6" ht="18.75">
      <c r="A23" s="2"/>
      <c r="B23" s="2"/>
      <c r="C23" s="2"/>
      <c r="D23" s="2"/>
      <c r="E23" s="2"/>
      <c r="F23" s="2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16" sqref="I16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8" t="s">
        <v>5</v>
      </c>
      <c r="E2" s="18"/>
      <c r="F2" s="18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12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9" t="s">
        <v>9</v>
      </c>
      <c r="B7" s="19"/>
      <c r="C7" s="19"/>
      <c r="D7" s="19"/>
      <c r="E7" s="19"/>
      <c r="F7" s="2"/>
    </row>
    <row r="8" spans="1:6" ht="18.75">
      <c r="A8" s="19" t="s">
        <v>10</v>
      </c>
      <c r="B8" s="19"/>
      <c r="C8" s="19"/>
      <c r="D8" s="19"/>
      <c r="E8" s="19"/>
      <c r="F8" s="2"/>
    </row>
    <row r="9" spans="1:6" ht="18.75">
      <c r="A9" s="19" t="s">
        <v>11</v>
      </c>
      <c r="B9" s="19"/>
      <c r="C9" s="19"/>
      <c r="D9" s="19"/>
      <c r="E9" s="19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45" customHeight="1">
      <c r="A12" s="6">
        <v>1</v>
      </c>
      <c r="B12" s="4" t="s">
        <v>20</v>
      </c>
      <c r="C12" s="6">
        <v>8</v>
      </c>
      <c r="D12" s="5" t="s">
        <v>21</v>
      </c>
      <c r="E12" s="5">
        <v>120589.3</v>
      </c>
      <c r="F12" s="12"/>
    </row>
    <row r="13" spans="1:6" ht="45" customHeight="1">
      <c r="A13" s="6">
        <v>2</v>
      </c>
      <c r="B13" s="4"/>
      <c r="C13" s="13"/>
      <c r="D13" s="5"/>
      <c r="E13" s="5"/>
      <c r="F13" s="12"/>
    </row>
    <row r="14" spans="1:6" ht="45" customHeight="1">
      <c r="A14" s="6">
        <v>3</v>
      </c>
      <c r="B14" s="4"/>
      <c r="C14" s="13"/>
      <c r="D14" s="5"/>
      <c r="E14" s="7"/>
      <c r="F14" s="12"/>
    </row>
    <row r="15" spans="1:6" ht="38.25" customHeight="1">
      <c r="A15" s="4"/>
      <c r="B15" s="8" t="s">
        <v>8</v>
      </c>
      <c r="C15" s="8"/>
      <c r="D15" s="8"/>
      <c r="E15" s="9">
        <f>SUM(E12:E14)</f>
        <v>120589.3</v>
      </c>
      <c r="F15" s="3"/>
    </row>
    <row r="16" spans="1:6" ht="15.75">
      <c r="A16" s="3"/>
      <c r="B16" s="3"/>
      <c r="C16" s="3"/>
      <c r="D16" s="3"/>
      <c r="E16" s="3"/>
      <c r="F16" s="3"/>
    </row>
    <row r="17" spans="1:6" ht="18.75">
      <c r="A17" s="2"/>
      <c r="B17" s="2"/>
      <c r="C17" s="2"/>
      <c r="D17" s="2"/>
      <c r="E17" s="2"/>
      <c r="F17" s="2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7" sqref="F17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8" t="s">
        <v>5</v>
      </c>
      <c r="E2" s="18"/>
      <c r="F2" s="18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12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9" t="s">
        <v>9</v>
      </c>
      <c r="B7" s="19"/>
      <c r="C7" s="19"/>
      <c r="D7" s="19"/>
      <c r="E7" s="19"/>
      <c r="F7" s="2"/>
    </row>
    <row r="8" spans="1:6" ht="18.75">
      <c r="A8" s="19" t="s">
        <v>10</v>
      </c>
      <c r="B8" s="19"/>
      <c r="C8" s="19"/>
      <c r="D8" s="19"/>
      <c r="E8" s="19"/>
      <c r="F8" s="2"/>
    </row>
    <row r="9" spans="1:6" ht="18.75">
      <c r="A9" s="19" t="s">
        <v>11</v>
      </c>
      <c r="B9" s="19"/>
      <c r="C9" s="19"/>
      <c r="D9" s="19"/>
      <c r="E9" s="19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45" customHeight="1">
      <c r="A12" s="6">
        <v>1</v>
      </c>
      <c r="B12" s="4" t="s">
        <v>14</v>
      </c>
      <c r="C12" s="6">
        <v>14</v>
      </c>
      <c r="D12" s="5" t="s">
        <v>13</v>
      </c>
      <c r="E12" s="5">
        <v>21261.95</v>
      </c>
      <c r="F12" s="12"/>
    </row>
    <row r="13" spans="1:6" ht="45" customHeight="1">
      <c r="A13" s="6">
        <v>2</v>
      </c>
      <c r="B13" s="4" t="s">
        <v>15</v>
      </c>
      <c r="C13" s="13" t="s">
        <v>16</v>
      </c>
      <c r="D13" s="5" t="s">
        <v>17</v>
      </c>
      <c r="E13" s="5">
        <v>41865.56</v>
      </c>
      <c r="F13" s="12"/>
    </row>
    <row r="14" spans="1:6" ht="45" customHeight="1">
      <c r="A14" s="6">
        <v>3</v>
      </c>
      <c r="B14" s="4" t="s">
        <v>18</v>
      </c>
      <c r="C14" s="13" t="s">
        <v>19</v>
      </c>
      <c r="D14" s="5" t="s">
        <v>13</v>
      </c>
      <c r="E14" s="7">
        <v>20466.74</v>
      </c>
      <c r="F14" s="12"/>
    </row>
    <row r="15" spans="1:6" ht="38.25" customHeight="1">
      <c r="A15" s="4"/>
      <c r="B15" s="8" t="s">
        <v>8</v>
      </c>
      <c r="C15" s="8"/>
      <c r="D15" s="8"/>
      <c r="E15" s="9">
        <f>SUM(E12:E14)</f>
        <v>83594.25</v>
      </c>
      <c r="F15" s="3"/>
    </row>
    <row r="16" spans="1:6" ht="15.75">
      <c r="A16" s="3"/>
      <c r="B16" s="3"/>
      <c r="C16" s="3"/>
      <c r="D16" s="3"/>
      <c r="E16" s="3"/>
      <c r="F16" s="3"/>
    </row>
    <row r="17" spans="1:6" ht="18.75">
      <c r="A17" s="2"/>
      <c r="B17" s="2"/>
      <c r="C17" s="2"/>
      <c r="D17" s="2"/>
      <c r="E17" s="2"/>
      <c r="F17" s="2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 Гатчина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Мартюшова Е.Н.</dc:creator>
  <cp:keywords/>
  <dc:description/>
  <cp:lastModifiedBy>NoNanme</cp:lastModifiedBy>
  <cp:lastPrinted>2013-12-10T12:42:39Z</cp:lastPrinted>
  <dcterms:created xsi:type="dcterms:W3CDTF">2013-06-03T13:25:46Z</dcterms:created>
  <dcterms:modified xsi:type="dcterms:W3CDTF">2013-12-23T11:55:43Z</dcterms:modified>
  <cp:category/>
  <cp:version/>
  <cp:contentType/>
  <cp:contentStatus/>
</cp:coreProperties>
</file>