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288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<sst xmlns="http://schemas.openxmlformats.org/spreadsheetml/2006/main" count="158" uniqueCount="119">
  <si>
    <t>Приложение 2.</t>
  </si>
  <si>
    <t>к Решению Совета депутатов МО "Город Гатчина"</t>
  </si>
  <si>
    <t>Проект плана основных мероприятий</t>
  </si>
  <si>
    <t>социально-экономического развития МО "город Гатчина"</t>
  </si>
  <si>
    <t xml:space="preserve">на 2007 год            </t>
  </si>
  <si>
    <t>тыс.руб.</t>
  </si>
  <si>
    <t>№ п/п</t>
  </si>
  <si>
    <t>Наименование, краткое описание, основные этапы</t>
  </si>
  <si>
    <t>Стоимость работ (услуг), источник финансирования</t>
  </si>
  <si>
    <t>Головные исполнители</t>
  </si>
  <si>
    <t>Ожидаемые конечные результаты</t>
  </si>
  <si>
    <t>Всего</t>
  </si>
  <si>
    <t>в том числе 2007 год</t>
  </si>
  <si>
    <t>Фед.    бюд.</t>
  </si>
  <si>
    <t>Обл. бюд.</t>
  </si>
  <si>
    <t>Гор. бюд.</t>
  </si>
  <si>
    <t>ГМР</t>
  </si>
  <si>
    <t>Прочие</t>
  </si>
  <si>
    <t>Экономика и градостроительство</t>
  </si>
  <si>
    <t>Мониторинг социально-экономического развития города</t>
  </si>
  <si>
    <t>в течение года</t>
  </si>
  <si>
    <t>Комитет по экономике и инвестициям</t>
  </si>
  <si>
    <t>Подготовка предложений по повышению темпа развития города</t>
  </si>
  <si>
    <t>Анализ хозяйственно-экономической деятельности муниципальных предприятий и учреждений</t>
  </si>
  <si>
    <t>Подготовка и проведение конкурсов на осуществление закупок для муниципальных нужд</t>
  </si>
  <si>
    <t>Оптимизация расходования бюджетных средств</t>
  </si>
  <si>
    <t>Координация участия в федеральных и региональных целевых программах</t>
  </si>
  <si>
    <t>Привлечение дополнительных средств для решения важнейших городских проблем</t>
  </si>
  <si>
    <t>Привлечение инвесторов с целью создания высокооплачиваемых рабочих мест</t>
  </si>
  <si>
    <t>Проведение весенней выставки</t>
  </si>
  <si>
    <t>май</t>
  </si>
  <si>
    <t>Содействие предприятиям в реализации продукции</t>
  </si>
  <si>
    <t>Проведение XIII региональной торгово-промышленной выставки-ярмарки "Гатчина-2007"</t>
  </si>
  <si>
    <t xml:space="preserve"> </t>
  </si>
  <si>
    <t>сентябрь</t>
  </si>
  <si>
    <t>Март</t>
  </si>
  <si>
    <t>Отдел потребительского рынка</t>
  </si>
  <si>
    <t>Проведение конкурсов "Лучшее предприятие торговли", "Лучшее предприятие общественного питания", "Лучший объект сезонной торговли", "Предприниматель года"</t>
  </si>
  <si>
    <t>Создание стимула для улучшения работы предприятий, повышение культуры обслуживания</t>
  </si>
  <si>
    <t>Проведение конкурса на лучшее новогоднее оформление витрины предприятий торговли, общественного питания и бытового обслуживания</t>
  </si>
  <si>
    <t>Повышение культуры обслуживания</t>
  </si>
  <si>
    <t>Целевая программа "Разграничение государственной собственности на землю, реформирование и регулирование земельных отношений на 2003 - 2007 годы"</t>
  </si>
  <si>
    <t>2004-2007</t>
  </si>
  <si>
    <t>КУМИ МО "Город Гатчина"</t>
  </si>
  <si>
    <t>Муниципальная программа "Развитие и поддержка предпринимательства в МО "Город Гатчина" на 2006-2008 годы"</t>
  </si>
  <si>
    <t>2006-2008</t>
  </si>
  <si>
    <t>Гатчинский городской фонд поддержки малого предпринимательства (МП Фонд)</t>
  </si>
  <si>
    <t>Создание и развитие инфраструктуры поддержки малого предпринимательства</t>
  </si>
  <si>
    <t>Участие в национальном проекте "Доступное и комфортное жилье"</t>
  </si>
  <si>
    <t>Администрация МО "Город Гатчина"</t>
  </si>
  <si>
    <t>ИТОГО по разделу:</t>
  </si>
  <si>
    <t>Жилищно-коммунальное хозяйство</t>
  </si>
  <si>
    <t>Адресная программа капитального строительства за счет средств бюджета МО "Город Гатчина" на 2007 год</t>
  </si>
  <si>
    <t>2007 -  2010 гг.</t>
  </si>
  <si>
    <t>Муниципальные заказчика</t>
  </si>
  <si>
    <t>Социальная сфера</t>
  </si>
  <si>
    <t xml:space="preserve">Комитет по физической культуре и спорту, туризму и молодежной политики (КФКСТ и МП)            </t>
  </si>
  <si>
    <t>Привлечение жителей города к занятиям спортом и физической культурой</t>
  </si>
  <si>
    <t>Участие в российских и международных туристических выставках</t>
  </si>
  <si>
    <t>КФКСТ и МП</t>
  </si>
  <si>
    <t>Повышение конкурентоспособности Гатчины на рынке туристских услуг, продвижение исторических и культурных объектов города в сфере культурно-познавательного туризма</t>
  </si>
  <si>
    <t>Муниципальная программа "Основные направления реализации молодежной политики в МО "Город Гатчина " на 2007 год"</t>
  </si>
  <si>
    <t>Создание системы кадрового и методического обеспечения молодежной политики, определение приоритетов и уточнение наиболее актуальных направлений реализации молодежной политики</t>
  </si>
  <si>
    <t>III квартал</t>
  </si>
  <si>
    <t>Поднятие престижа отрасли</t>
  </si>
  <si>
    <t>Организация школьных базаров к Новому учебному году и новогодних базаров</t>
  </si>
  <si>
    <t>август</t>
  </si>
  <si>
    <t>Улучшение обслуживания населения</t>
  </si>
  <si>
    <t>июль</t>
  </si>
  <si>
    <t>Поддержание престижа профессии</t>
  </si>
  <si>
    <t>23.09.07</t>
  </si>
  <si>
    <t>Отдел культуры, Учреждения культуры</t>
  </si>
  <si>
    <t>Организация массового отдыха горожан</t>
  </si>
  <si>
    <t>23.02, 08.03, 18.02, 01.05, 09.05, 12.06, 22.06, 04.11</t>
  </si>
  <si>
    <t>Отдел культуры, Учреждения культуры, Отдел потребительского рынка</t>
  </si>
  <si>
    <t>Патриотическое, нравственное воспитание и организация досуга населения в праздничные дни.</t>
  </si>
  <si>
    <t>январь</t>
  </si>
  <si>
    <t>февраль - март</t>
  </si>
  <si>
    <t>Отдел культуры    Комитет по культуре ЛО                         МКВП "Победа", Отдел потребительского рынка</t>
  </si>
  <si>
    <t>март, июль, октябрь, ноябрь, декабрь</t>
  </si>
  <si>
    <t>01.06.07</t>
  </si>
  <si>
    <t>26.01.07</t>
  </si>
  <si>
    <t>Учреждения культуры города, Отдел потребительского рынка</t>
  </si>
  <si>
    <t>Патриотическое воспитание молодежи, чествование ветеранов войны и труда</t>
  </si>
  <si>
    <t>07.01-14.01.07, март-апрель, май-июнь</t>
  </si>
  <si>
    <t>март</t>
  </si>
  <si>
    <t>Повышение культурной и читательской активности населения</t>
  </si>
  <si>
    <t>Открытие Муниципального краеведческого музея</t>
  </si>
  <si>
    <t>Отдел культуры</t>
  </si>
  <si>
    <t>Развитие любви к родному краю</t>
  </si>
  <si>
    <t>ВСЕГО:</t>
  </si>
  <si>
    <t>Сроки  выпол-нения</t>
  </si>
  <si>
    <t>Разработка рекомендаций по повышению эффективности работы муниципальных предприятий и учреждений</t>
  </si>
  <si>
    <t>Содействие в реализации инвестиционных проектов: ООО "СЗПД", ООО "Вереск-1", ООО "Бодегас-Махас" и другие</t>
  </si>
  <si>
    <t>Проведение городского конкурса по парикмахерскому искусству и маникюру, посвященного празднованию Дня работника бытового обслуживания</t>
  </si>
  <si>
    <t>Повышение престижа отрасли и культуры обслуживания</t>
  </si>
  <si>
    <t>декабрь</t>
  </si>
  <si>
    <t xml:space="preserve">Повышение эффективности использования земли </t>
  </si>
  <si>
    <t>Ввод в действие не менее 30 тыс.кв.м жилья</t>
  </si>
  <si>
    <t>Будет проведен капитальный ремонт учреждений культуры, построен ФОК в мкр. "Аэродром", капитальный ремонт дорог и тротуаров города, реконструкция Главной насосной станции, продолжится реконструкция главного канализационного коллектора № 1 (40 объектов)</t>
  </si>
  <si>
    <t>Организация и проведение спортивно-массовых мероприятий</t>
  </si>
  <si>
    <t>Организация и проведение праздника, посвященного 80-летию образования Ленинградской области</t>
  </si>
  <si>
    <t>Организация и проведение профессиональных праздников: "День работников торговли", "День бытового обслуживания", "День работников пищевой промышленности", "День предпринимателя"</t>
  </si>
  <si>
    <t>Чествование лучших работников отрасли и ветеранов к праздникам: День работников торговли, День бытового обслуживания, День работника сельского хозяйства и перерабатывающей промышленности, агропромышленного комплекса</t>
  </si>
  <si>
    <t>Организация и проведение Дня города "Славься, Гатчина!"</t>
  </si>
  <si>
    <t>Организация и проведение городских культурно-досуговых мероприятий, посвященных государственным праздникам</t>
  </si>
  <si>
    <t>Организация и проведение культурно-досуговых городских мероприятий, посвященных встрече Нового года</t>
  </si>
  <si>
    <t>Организация и проведение российского кинофестиваля "Литература и кино"</t>
  </si>
  <si>
    <t>Повышение зрительской и читательской активности населения. Укрепление авторитета Гатчины, как культурного центра Ленинградской области</t>
  </si>
  <si>
    <t>Организация и проведение городских культурно-досуговых мероприятий, посвященных профессиональным праздникам</t>
  </si>
  <si>
    <t>Нравственное, патриотическое воспитание, повышение престижа профессий, организация коллективного досуга горожан</t>
  </si>
  <si>
    <t>Организация и проведение городских культурно-досуговых мероприятий, посвященных Российским и международным знаменательным датам</t>
  </si>
  <si>
    <t xml:space="preserve">Нравственное воспитание горожан </t>
  </si>
  <si>
    <t>Организация и проведение городского праздника, посвященного освобождению Гатчины от немецко-фашистских захватчиков и снятия блокады Ленинграда</t>
  </si>
  <si>
    <t>Организация и проведение фестивалей</t>
  </si>
  <si>
    <t>Развитие самодеятельного и профессионального творчества различных направлений. Организация досуга населения согласно запросам и интересам</t>
  </si>
  <si>
    <t>Организация и проведение городского литературного праздника, посвященного Неделе детской книги</t>
  </si>
  <si>
    <t>IV квартал</t>
  </si>
  <si>
    <t>№ 18 от 28 марта 2007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</si>
</sst>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/>
    </xf>
    <xf numFmtId="49" fontId="1" fillId="0" borderId="0" xfId="0" applyNumberFormat="1" applyFont="1" applyFill="1" applyAlignment="1">
      <alignment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vertical="top"/>
    </xf>
    <xf numFmtId="49" fontId="1" fillId="0" borderId="2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/>
    </xf>
    <xf numFmtId="49" fontId="1" fillId="0" borderId="2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workbookViewId="0" topLeftCell="G1">
      <selection activeCell="L4" sqref="L4"/>
    </sheetView>
  </sheetViews>
  <sheetFormatPr defaultColWidth="9.00390625" defaultRowHeight="12.75"/>
  <cols>
    <col min="1" max="1" width="4.125" style="2" customWidth="1"/>
    <col min="2" max="2" width="21.875" style="3" customWidth="1"/>
    <col min="3" max="3" width="7.75390625" style="4" customWidth="1"/>
    <col min="4" max="4" width="7.125" style="4" customWidth="1"/>
    <col min="5" max="5" width="7.00390625" style="4" customWidth="1"/>
    <col min="6" max="6" width="8.00390625" style="4" customWidth="1"/>
    <col min="7" max="7" width="7.00390625" style="4" bestFit="1" customWidth="1"/>
    <col min="8" max="8" width="6.875" style="4" customWidth="1"/>
    <col min="9" max="9" width="8.75390625" style="4" customWidth="1"/>
    <col min="10" max="10" width="6.875" style="4" customWidth="1"/>
    <col min="11" max="11" width="7.25390625" style="4" customWidth="1"/>
    <col min="12" max="12" width="8.00390625" style="4" customWidth="1"/>
    <col min="13" max="13" width="7.125" style="4" customWidth="1"/>
    <col min="14" max="14" width="6.75390625" style="4" customWidth="1"/>
    <col min="15" max="15" width="8.00390625" style="10" customWidth="1"/>
    <col min="16" max="16" width="12.875" style="3" customWidth="1"/>
    <col min="17" max="17" width="23.50390625" style="3" customWidth="1"/>
    <col min="18" max="16384" width="9.125" style="4" customWidth="1"/>
  </cols>
  <sheetData>
    <row r="1" spans="14:17" ht="12.75">
      <c r="N1" s="5"/>
      <c r="O1" s="6" t="s">
        <v>0</v>
      </c>
      <c r="P1" s="7"/>
      <c r="Q1" s="7"/>
    </row>
    <row r="2" spans="12:16" ht="12.75">
      <c r="L2" s="8" t="s">
        <v>1</v>
      </c>
      <c r="M2" s="8"/>
      <c r="O2" s="6"/>
      <c r="P2" s="9"/>
    </row>
    <row r="3" spans="12:16" ht="12.75">
      <c r="L3" s="8" t="s">
        <v>118</v>
      </c>
      <c r="M3" s="8"/>
      <c r="N3" s="5"/>
      <c r="O3" s="6"/>
      <c r="P3" s="7"/>
    </row>
    <row r="4" spans="12:16" ht="12.75">
      <c r="L4" s="8"/>
      <c r="M4" s="8"/>
      <c r="N4" s="5"/>
      <c r="O4" s="6"/>
      <c r="P4" s="7"/>
    </row>
    <row r="5" spans="1:17" ht="12.75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2.75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2.75">
      <c r="A7" s="51" t="s">
        <v>4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</row>
    <row r="8" ht="12.75">
      <c r="Q8" s="3" t="s">
        <v>5</v>
      </c>
    </row>
    <row r="9" spans="1:17" ht="56.25" customHeight="1">
      <c r="A9" s="52" t="s">
        <v>6</v>
      </c>
      <c r="B9" s="46" t="s">
        <v>7</v>
      </c>
      <c r="C9" s="52" t="s">
        <v>8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3" t="s">
        <v>91</v>
      </c>
      <c r="P9" s="46" t="s">
        <v>9</v>
      </c>
      <c r="Q9" s="46" t="s">
        <v>10</v>
      </c>
    </row>
    <row r="10" spans="1:17" ht="12.75">
      <c r="A10" s="52"/>
      <c r="B10" s="46"/>
      <c r="C10" s="46" t="s">
        <v>11</v>
      </c>
      <c r="D10" s="46"/>
      <c r="E10" s="46"/>
      <c r="F10" s="46"/>
      <c r="G10" s="46"/>
      <c r="H10" s="46"/>
      <c r="I10" s="46" t="s">
        <v>12</v>
      </c>
      <c r="J10" s="46"/>
      <c r="K10" s="46"/>
      <c r="L10" s="46"/>
      <c r="M10" s="46"/>
      <c r="N10" s="46"/>
      <c r="O10" s="53"/>
      <c r="P10" s="46"/>
      <c r="Q10" s="46"/>
    </row>
    <row r="11" spans="1:17" ht="25.5">
      <c r="A11" s="52"/>
      <c r="B11" s="46"/>
      <c r="C11" s="11" t="s">
        <v>11</v>
      </c>
      <c r="D11" s="11" t="s">
        <v>13</v>
      </c>
      <c r="E11" s="11" t="s">
        <v>14</v>
      </c>
      <c r="F11" s="11" t="s">
        <v>15</v>
      </c>
      <c r="G11" s="11" t="s">
        <v>16</v>
      </c>
      <c r="H11" s="11" t="s">
        <v>17</v>
      </c>
      <c r="I11" s="11" t="s">
        <v>11</v>
      </c>
      <c r="J11" s="11" t="s">
        <v>13</v>
      </c>
      <c r="K11" s="11" t="s">
        <v>14</v>
      </c>
      <c r="L11" s="11" t="s">
        <v>15</v>
      </c>
      <c r="M11" s="11" t="s">
        <v>16</v>
      </c>
      <c r="N11" s="11" t="s">
        <v>17</v>
      </c>
      <c r="O11" s="53"/>
      <c r="P11" s="46"/>
      <c r="Q11" s="46"/>
    </row>
    <row r="12" spans="1:17" ht="12.75">
      <c r="A12" s="47" t="s">
        <v>18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</row>
    <row r="13" spans="1:17" ht="54.75" customHeight="1">
      <c r="A13" s="11">
        <v>1</v>
      </c>
      <c r="B13" s="14" t="s">
        <v>19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3" t="s">
        <v>20</v>
      </c>
      <c r="P13" s="12" t="s">
        <v>21</v>
      </c>
      <c r="Q13" s="14" t="s">
        <v>22</v>
      </c>
    </row>
    <row r="14" spans="1:17" ht="87.75" customHeight="1">
      <c r="A14" s="11">
        <v>2</v>
      </c>
      <c r="B14" s="14" t="s">
        <v>23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3" t="s">
        <v>20</v>
      </c>
      <c r="P14" s="12" t="s">
        <v>21</v>
      </c>
      <c r="Q14" s="14" t="s">
        <v>92</v>
      </c>
    </row>
    <row r="15" spans="1:17" ht="63.75" customHeight="1">
      <c r="A15" s="11">
        <v>3</v>
      </c>
      <c r="B15" s="14" t="s">
        <v>24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3" t="s">
        <v>20</v>
      </c>
      <c r="P15" s="12" t="s">
        <v>21</v>
      </c>
      <c r="Q15" s="14" t="s">
        <v>25</v>
      </c>
    </row>
    <row r="16" spans="1:17" ht="68.25" customHeight="1">
      <c r="A16" s="11">
        <v>4</v>
      </c>
      <c r="B16" s="14" t="s">
        <v>26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3" t="s">
        <v>20</v>
      </c>
      <c r="P16" s="12" t="s">
        <v>21</v>
      </c>
      <c r="Q16" s="14" t="s">
        <v>27</v>
      </c>
    </row>
    <row r="17" spans="1:17" s="1" customFormat="1" ht="74.25" customHeight="1">
      <c r="A17" s="17">
        <v>5</v>
      </c>
      <c r="B17" s="18" t="s">
        <v>93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20"/>
      <c r="N17" s="20"/>
      <c r="O17" s="20" t="s">
        <v>20</v>
      </c>
      <c r="P17" s="20" t="s">
        <v>21</v>
      </c>
      <c r="Q17" s="21" t="s">
        <v>28</v>
      </c>
    </row>
    <row r="18" spans="1:17" ht="44.25" customHeight="1">
      <c r="A18" s="11">
        <v>6</v>
      </c>
      <c r="B18" s="14" t="s">
        <v>29</v>
      </c>
      <c r="C18" s="16">
        <f aca="true" t="shared" si="0" ref="C18:C24">SUM(D18:H18)</f>
        <v>70</v>
      </c>
      <c r="D18" s="15"/>
      <c r="E18" s="15"/>
      <c r="F18" s="15"/>
      <c r="G18" s="15"/>
      <c r="H18" s="15">
        <v>70</v>
      </c>
      <c r="I18" s="16">
        <f aca="true" t="shared" si="1" ref="I18:I24">SUM(J18:N18)</f>
        <v>70</v>
      </c>
      <c r="J18" s="15"/>
      <c r="K18" s="15"/>
      <c r="L18" s="15"/>
      <c r="M18" s="15"/>
      <c r="N18" s="15">
        <v>70</v>
      </c>
      <c r="O18" s="13" t="s">
        <v>30</v>
      </c>
      <c r="P18" s="12" t="s">
        <v>21</v>
      </c>
      <c r="Q18" s="14" t="s">
        <v>31</v>
      </c>
    </row>
    <row r="19" spans="1:17" ht="63.75" customHeight="1">
      <c r="A19" s="11">
        <v>7</v>
      </c>
      <c r="B19" s="14" t="s">
        <v>32</v>
      </c>
      <c r="C19" s="16">
        <f t="shared" si="0"/>
        <v>660</v>
      </c>
      <c r="D19" s="16" t="s">
        <v>33</v>
      </c>
      <c r="E19" s="16"/>
      <c r="F19" s="16">
        <v>10</v>
      </c>
      <c r="G19" s="16"/>
      <c r="H19" s="16">
        <v>650</v>
      </c>
      <c r="I19" s="16">
        <f t="shared" si="1"/>
        <v>660</v>
      </c>
      <c r="J19" s="16"/>
      <c r="K19" s="16"/>
      <c r="L19" s="16">
        <v>10</v>
      </c>
      <c r="M19" s="16"/>
      <c r="N19" s="16">
        <v>650</v>
      </c>
      <c r="O19" s="13" t="s">
        <v>34</v>
      </c>
      <c r="P19" s="12" t="s">
        <v>21</v>
      </c>
      <c r="Q19" s="14" t="s">
        <v>31</v>
      </c>
    </row>
    <row r="20" spans="1:17" ht="114.75" customHeight="1">
      <c r="A20" s="11">
        <v>8</v>
      </c>
      <c r="B20" s="14" t="s">
        <v>94</v>
      </c>
      <c r="C20" s="16">
        <v>18</v>
      </c>
      <c r="D20" s="16"/>
      <c r="E20" s="16"/>
      <c r="F20" s="16">
        <v>18</v>
      </c>
      <c r="G20" s="16"/>
      <c r="H20" s="16"/>
      <c r="I20" s="16">
        <v>18</v>
      </c>
      <c r="J20" s="16"/>
      <c r="K20" s="16"/>
      <c r="L20" s="16">
        <v>18</v>
      </c>
      <c r="M20" s="16"/>
      <c r="N20" s="16"/>
      <c r="O20" s="13" t="s">
        <v>35</v>
      </c>
      <c r="P20" s="12" t="s">
        <v>36</v>
      </c>
      <c r="Q20" s="14" t="s">
        <v>95</v>
      </c>
    </row>
    <row r="21" spans="1:17" ht="117.75" customHeight="1">
      <c r="A21" s="11">
        <v>9</v>
      </c>
      <c r="B21" s="14" t="s">
        <v>37</v>
      </c>
      <c r="C21" s="16">
        <f t="shared" si="0"/>
        <v>5</v>
      </c>
      <c r="D21" s="16"/>
      <c r="E21" s="16"/>
      <c r="F21" s="16">
        <v>5</v>
      </c>
      <c r="G21" s="16"/>
      <c r="H21" s="16"/>
      <c r="I21" s="16">
        <f t="shared" si="1"/>
        <v>5</v>
      </c>
      <c r="J21" s="16"/>
      <c r="K21" s="16"/>
      <c r="L21" s="16">
        <v>5</v>
      </c>
      <c r="M21" s="16"/>
      <c r="N21" s="16"/>
      <c r="O21" s="13" t="s">
        <v>20</v>
      </c>
      <c r="P21" s="12" t="s">
        <v>36</v>
      </c>
      <c r="Q21" s="14" t="s">
        <v>38</v>
      </c>
    </row>
    <row r="22" spans="1:17" ht="89.25" customHeight="1">
      <c r="A22" s="11">
        <v>10</v>
      </c>
      <c r="B22" s="14" t="s">
        <v>39</v>
      </c>
      <c r="C22" s="16">
        <f t="shared" si="0"/>
        <v>0</v>
      </c>
      <c r="D22" s="16"/>
      <c r="E22" s="16"/>
      <c r="F22" s="16"/>
      <c r="G22" s="16"/>
      <c r="H22" s="16"/>
      <c r="I22" s="16">
        <f>SUM(J22:N22)</f>
        <v>0</v>
      </c>
      <c r="J22" s="16"/>
      <c r="K22" s="16"/>
      <c r="L22" s="16"/>
      <c r="M22" s="16"/>
      <c r="N22" s="16"/>
      <c r="O22" s="22" t="s">
        <v>96</v>
      </c>
      <c r="P22" s="12" t="s">
        <v>36</v>
      </c>
      <c r="Q22" s="14" t="s">
        <v>40</v>
      </c>
    </row>
    <row r="23" spans="1:17" ht="114" customHeight="1">
      <c r="A23" s="11">
        <v>11</v>
      </c>
      <c r="B23" s="14" t="s">
        <v>41</v>
      </c>
      <c r="C23" s="16">
        <f t="shared" si="0"/>
        <v>2000</v>
      </c>
      <c r="D23" s="16"/>
      <c r="E23" s="16"/>
      <c r="F23" s="16">
        <v>2000</v>
      </c>
      <c r="G23" s="16"/>
      <c r="H23" s="16"/>
      <c r="I23" s="16">
        <f t="shared" si="1"/>
        <v>2000</v>
      </c>
      <c r="J23" s="16"/>
      <c r="K23" s="16"/>
      <c r="L23" s="16">
        <v>2000</v>
      </c>
      <c r="M23" s="16"/>
      <c r="N23" s="16"/>
      <c r="O23" s="13" t="s">
        <v>42</v>
      </c>
      <c r="P23" s="12" t="s">
        <v>43</v>
      </c>
      <c r="Q23" s="14" t="s">
        <v>97</v>
      </c>
    </row>
    <row r="24" spans="1:17" ht="105" customHeight="1">
      <c r="A24" s="23">
        <v>12</v>
      </c>
      <c r="B24" s="24" t="s">
        <v>44</v>
      </c>
      <c r="C24" s="16">
        <f t="shared" si="0"/>
        <v>7500</v>
      </c>
      <c r="D24" s="25"/>
      <c r="E24" s="25">
        <v>1490</v>
      </c>
      <c r="F24" s="25">
        <v>330</v>
      </c>
      <c r="G24" s="25">
        <v>110</v>
      </c>
      <c r="H24" s="25">
        <v>5570</v>
      </c>
      <c r="I24" s="16">
        <f t="shared" si="1"/>
        <v>7500</v>
      </c>
      <c r="J24" s="25"/>
      <c r="K24" s="25">
        <v>1490</v>
      </c>
      <c r="L24" s="25">
        <v>330</v>
      </c>
      <c r="M24" s="25">
        <v>110</v>
      </c>
      <c r="N24" s="25">
        <v>5570</v>
      </c>
      <c r="O24" s="26" t="s">
        <v>45</v>
      </c>
      <c r="P24" s="27" t="s">
        <v>46</v>
      </c>
      <c r="Q24" s="24" t="s">
        <v>47</v>
      </c>
    </row>
    <row r="25" spans="1:17" ht="48.75" customHeight="1">
      <c r="A25" s="23">
        <v>13</v>
      </c>
      <c r="B25" s="24" t="s">
        <v>48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6" t="s">
        <v>20</v>
      </c>
      <c r="P25" s="27" t="s">
        <v>49</v>
      </c>
      <c r="Q25" s="24" t="s">
        <v>98</v>
      </c>
    </row>
    <row r="26" spans="1:17" ht="12.75">
      <c r="A26" s="23"/>
      <c r="B26" s="28" t="s">
        <v>50</v>
      </c>
      <c r="C26" s="29">
        <f aca="true" t="shared" si="2" ref="C26:N26">SUM(C13:C24)</f>
        <v>10253</v>
      </c>
      <c r="D26" s="29">
        <f t="shared" si="2"/>
        <v>0</v>
      </c>
      <c r="E26" s="29">
        <f t="shared" si="2"/>
        <v>1490</v>
      </c>
      <c r="F26" s="29">
        <f t="shared" si="2"/>
        <v>2363</v>
      </c>
      <c r="G26" s="29">
        <f t="shared" si="2"/>
        <v>110</v>
      </c>
      <c r="H26" s="29">
        <f t="shared" si="2"/>
        <v>6290</v>
      </c>
      <c r="I26" s="29">
        <f t="shared" si="2"/>
        <v>10253</v>
      </c>
      <c r="J26" s="29">
        <f t="shared" si="2"/>
        <v>0</v>
      </c>
      <c r="K26" s="29">
        <f t="shared" si="2"/>
        <v>1490</v>
      </c>
      <c r="L26" s="29">
        <f t="shared" si="2"/>
        <v>2363</v>
      </c>
      <c r="M26" s="29">
        <f t="shared" si="2"/>
        <v>110</v>
      </c>
      <c r="N26" s="29">
        <f t="shared" si="2"/>
        <v>6290</v>
      </c>
      <c r="O26" s="30"/>
      <c r="P26" s="27"/>
      <c r="Q26" s="31"/>
    </row>
    <row r="27" spans="1:17" ht="12.75">
      <c r="A27" s="48" t="s">
        <v>51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50"/>
    </row>
    <row r="28" spans="1:17" s="33" customFormat="1" ht="182.25" customHeight="1">
      <c r="A28" s="11">
        <v>1</v>
      </c>
      <c r="B28" s="14" t="s">
        <v>52</v>
      </c>
      <c r="C28" s="32">
        <f>SUM(D28:H28)</f>
        <v>334018</v>
      </c>
      <c r="D28" s="32">
        <v>80000</v>
      </c>
      <c r="E28" s="32">
        <v>54500</v>
      </c>
      <c r="F28" s="32">
        <v>99600</v>
      </c>
      <c r="G28" s="32">
        <v>21315</v>
      </c>
      <c r="H28" s="32">
        <v>78603</v>
      </c>
      <c r="I28" s="32">
        <f>SUM(J28:N28)</f>
        <v>334018</v>
      </c>
      <c r="J28" s="32">
        <v>80000</v>
      </c>
      <c r="K28" s="32">
        <v>54500</v>
      </c>
      <c r="L28" s="32">
        <v>99600</v>
      </c>
      <c r="M28" s="32">
        <v>21315</v>
      </c>
      <c r="N28" s="32">
        <v>78603</v>
      </c>
      <c r="O28" s="22" t="s">
        <v>53</v>
      </c>
      <c r="P28" s="12" t="s">
        <v>54</v>
      </c>
      <c r="Q28" s="14" t="s">
        <v>99</v>
      </c>
    </row>
    <row r="29" spans="1:17" ht="12.75">
      <c r="A29" s="11"/>
      <c r="B29" s="34" t="s">
        <v>50</v>
      </c>
      <c r="C29" s="35">
        <f aca="true" t="shared" si="3" ref="C29:N29">SUM(C28:C28)</f>
        <v>334018</v>
      </c>
      <c r="D29" s="35">
        <f t="shared" si="3"/>
        <v>80000</v>
      </c>
      <c r="E29" s="35">
        <f t="shared" si="3"/>
        <v>54500</v>
      </c>
      <c r="F29" s="35">
        <f t="shared" si="3"/>
        <v>99600</v>
      </c>
      <c r="G29" s="35">
        <f t="shared" si="3"/>
        <v>21315</v>
      </c>
      <c r="H29" s="35">
        <f t="shared" si="3"/>
        <v>78603</v>
      </c>
      <c r="I29" s="35">
        <f t="shared" si="3"/>
        <v>334018</v>
      </c>
      <c r="J29" s="35">
        <f t="shared" si="3"/>
        <v>80000</v>
      </c>
      <c r="K29" s="35">
        <f t="shared" si="3"/>
        <v>54500</v>
      </c>
      <c r="L29" s="35">
        <f t="shared" si="3"/>
        <v>99600</v>
      </c>
      <c r="M29" s="35">
        <f t="shared" si="3"/>
        <v>21315</v>
      </c>
      <c r="N29" s="35">
        <f t="shared" si="3"/>
        <v>78603</v>
      </c>
      <c r="O29" s="36"/>
      <c r="P29" s="37"/>
      <c r="Q29" s="37"/>
    </row>
    <row r="30" spans="1:17" ht="12.75">
      <c r="A30" s="47" t="s">
        <v>55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</row>
    <row r="31" spans="1:17" ht="129" customHeight="1">
      <c r="A31" s="11">
        <v>1</v>
      </c>
      <c r="B31" s="14" t="s">
        <v>100</v>
      </c>
      <c r="C31" s="16">
        <f aca="true" t="shared" si="4" ref="C31:C37">SUM(D31:H31)</f>
        <v>3360</v>
      </c>
      <c r="D31" s="37"/>
      <c r="E31" s="37">
        <v>400</v>
      </c>
      <c r="F31" s="37">
        <v>2960</v>
      </c>
      <c r="G31" s="37"/>
      <c r="H31" s="37"/>
      <c r="I31" s="16">
        <f aca="true" t="shared" si="5" ref="I31:I46">SUM(J31:N31)</f>
        <v>3360</v>
      </c>
      <c r="J31" s="37"/>
      <c r="K31" s="37">
        <v>400</v>
      </c>
      <c r="L31" s="37">
        <v>2960</v>
      </c>
      <c r="M31" s="37"/>
      <c r="N31" s="37"/>
      <c r="O31" s="22" t="s">
        <v>20</v>
      </c>
      <c r="P31" s="12" t="s">
        <v>56</v>
      </c>
      <c r="Q31" s="14" t="s">
        <v>57</v>
      </c>
    </row>
    <row r="32" spans="1:17" ht="114" customHeight="1">
      <c r="A32" s="11">
        <v>2</v>
      </c>
      <c r="B32" s="14" t="s">
        <v>58</v>
      </c>
      <c r="C32" s="16">
        <f t="shared" si="4"/>
        <v>40</v>
      </c>
      <c r="D32" s="37"/>
      <c r="E32" s="37"/>
      <c r="F32" s="37">
        <v>40</v>
      </c>
      <c r="G32" s="37"/>
      <c r="H32" s="37"/>
      <c r="I32" s="16">
        <f t="shared" si="5"/>
        <v>40</v>
      </c>
      <c r="J32" s="37"/>
      <c r="K32" s="37"/>
      <c r="L32" s="37">
        <v>40</v>
      </c>
      <c r="M32" s="37"/>
      <c r="N32" s="37"/>
      <c r="O32" s="22" t="s">
        <v>20</v>
      </c>
      <c r="P32" s="12" t="s">
        <v>59</v>
      </c>
      <c r="Q32" s="14" t="s">
        <v>60</v>
      </c>
    </row>
    <row r="33" spans="1:17" ht="114.75" customHeight="1">
      <c r="A33" s="11">
        <v>3</v>
      </c>
      <c r="B33" s="14" t="s">
        <v>61</v>
      </c>
      <c r="C33" s="16">
        <f t="shared" si="4"/>
        <v>1300</v>
      </c>
      <c r="D33" s="37"/>
      <c r="E33" s="37"/>
      <c r="F33" s="37">
        <v>1300</v>
      </c>
      <c r="G33" s="37"/>
      <c r="H33" s="37"/>
      <c r="I33" s="37">
        <f t="shared" si="5"/>
        <v>1300</v>
      </c>
      <c r="J33" s="37"/>
      <c r="K33" s="37"/>
      <c r="L33" s="37">
        <v>1300</v>
      </c>
      <c r="M33" s="37"/>
      <c r="N33" s="37"/>
      <c r="O33" s="22" t="s">
        <v>20</v>
      </c>
      <c r="P33" s="12" t="s">
        <v>59</v>
      </c>
      <c r="Q33" s="14" t="s">
        <v>62</v>
      </c>
    </row>
    <row r="34" spans="1:17" ht="76.5" customHeight="1">
      <c r="A34" s="11">
        <v>4</v>
      </c>
      <c r="B34" s="14" t="s">
        <v>101</v>
      </c>
      <c r="C34" s="16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22" t="s">
        <v>63</v>
      </c>
      <c r="P34" s="12" t="s">
        <v>49</v>
      </c>
      <c r="Q34" s="14"/>
    </row>
    <row r="35" spans="1:17" ht="135.75" customHeight="1">
      <c r="A35" s="11">
        <v>5</v>
      </c>
      <c r="B35" s="14" t="s">
        <v>102</v>
      </c>
      <c r="C35" s="16">
        <f>SUM(D35:H35)</f>
        <v>75</v>
      </c>
      <c r="D35" s="37"/>
      <c r="E35" s="37"/>
      <c r="F35" s="37">
        <v>75</v>
      </c>
      <c r="G35" s="37"/>
      <c r="H35" s="37"/>
      <c r="I35" s="16">
        <f>SUM(J35:N35)</f>
        <v>75</v>
      </c>
      <c r="J35" s="37"/>
      <c r="K35" s="37"/>
      <c r="L35" s="37">
        <v>75</v>
      </c>
      <c r="M35" s="37"/>
      <c r="N35" s="37"/>
      <c r="O35" s="22" t="s">
        <v>20</v>
      </c>
      <c r="P35" s="12" t="s">
        <v>36</v>
      </c>
      <c r="Q35" s="14" t="s">
        <v>64</v>
      </c>
    </row>
    <row r="36" spans="1:17" ht="55.5" customHeight="1">
      <c r="A36" s="11">
        <v>5</v>
      </c>
      <c r="B36" s="14" t="s">
        <v>65</v>
      </c>
      <c r="C36" s="16">
        <f t="shared" si="4"/>
        <v>0</v>
      </c>
      <c r="D36" s="37"/>
      <c r="E36" s="37"/>
      <c r="F36" s="37"/>
      <c r="G36" s="37"/>
      <c r="H36" s="37"/>
      <c r="I36" s="16">
        <f t="shared" si="5"/>
        <v>0</v>
      </c>
      <c r="J36" s="37"/>
      <c r="K36" s="37"/>
      <c r="L36" s="37"/>
      <c r="M36" s="37"/>
      <c r="N36" s="37"/>
      <c r="O36" s="22" t="s">
        <v>66</v>
      </c>
      <c r="P36" s="12" t="s">
        <v>36</v>
      </c>
      <c r="Q36" s="14" t="s">
        <v>67</v>
      </c>
    </row>
    <row r="37" spans="1:17" ht="159.75" customHeight="1">
      <c r="A37" s="11">
        <v>6</v>
      </c>
      <c r="B37" s="14" t="s">
        <v>103</v>
      </c>
      <c r="C37" s="16">
        <f t="shared" si="4"/>
        <v>40</v>
      </c>
      <c r="D37" s="37"/>
      <c r="E37" s="37"/>
      <c r="F37" s="37">
        <v>40</v>
      </c>
      <c r="G37" s="37"/>
      <c r="H37" s="37"/>
      <c r="I37" s="16">
        <f t="shared" si="5"/>
        <v>40</v>
      </c>
      <c r="J37" s="37"/>
      <c r="K37" s="37"/>
      <c r="L37" s="37">
        <v>40</v>
      </c>
      <c r="M37" s="37"/>
      <c r="N37" s="37"/>
      <c r="O37" s="22" t="s">
        <v>68</v>
      </c>
      <c r="P37" s="12" t="s">
        <v>36</v>
      </c>
      <c r="Q37" s="14" t="s">
        <v>69</v>
      </c>
    </row>
    <row r="38" spans="1:17" ht="56.25" customHeight="1">
      <c r="A38" s="11">
        <v>7</v>
      </c>
      <c r="B38" s="14" t="s">
        <v>104</v>
      </c>
      <c r="C38" s="16">
        <f aca="true" t="shared" si="6" ref="C38:C46">SUM(D38:H38)</f>
        <v>250</v>
      </c>
      <c r="D38" s="16"/>
      <c r="E38" s="16"/>
      <c r="F38" s="16">
        <v>250</v>
      </c>
      <c r="G38" s="16"/>
      <c r="H38" s="16"/>
      <c r="I38" s="16">
        <f t="shared" si="5"/>
        <v>250</v>
      </c>
      <c r="J38" s="16"/>
      <c r="K38" s="16"/>
      <c r="L38" s="16">
        <v>250</v>
      </c>
      <c r="M38" s="16"/>
      <c r="N38" s="16"/>
      <c r="O38" s="22" t="s">
        <v>70</v>
      </c>
      <c r="P38" s="12" t="s">
        <v>71</v>
      </c>
      <c r="Q38" s="14" t="s">
        <v>72</v>
      </c>
    </row>
    <row r="39" spans="1:17" ht="108.75" customHeight="1">
      <c r="A39" s="11">
        <v>8</v>
      </c>
      <c r="B39" s="14" t="s">
        <v>105</v>
      </c>
      <c r="C39" s="16">
        <f t="shared" si="6"/>
        <v>260</v>
      </c>
      <c r="D39" s="16"/>
      <c r="E39" s="16"/>
      <c r="F39" s="16">
        <v>260</v>
      </c>
      <c r="G39" s="16"/>
      <c r="H39" s="16"/>
      <c r="I39" s="16">
        <f t="shared" si="5"/>
        <v>260</v>
      </c>
      <c r="J39" s="16"/>
      <c r="K39" s="16"/>
      <c r="L39" s="16">
        <v>260</v>
      </c>
      <c r="M39" s="16"/>
      <c r="N39" s="16"/>
      <c r="O39" s="22" t="s">
        <v>73</v>
      </c>
      <c r="P39" s="12" t="s">
        <v>74</v>
      </c>
      <c r="Q39" s="14" t="s">
        <v>75</v>
      </c>
    </row>
    <row r="40" spans="1:17" ht="97.5" customHeight="1">
      <c r="A40" s="11">
        <v>9</v>
      </c>
      <c r="B40" s="14" t="s">
        <v>106</v>
      </c>
      <c r="C40" s="16">
        <f t="shared" si="6"/>
        <v>70</v>
      </c>
      <c r="D40" s="16"/>
      <c r="E40" s="16"/>
      <c r="F40" s="16">
        <v>70</v>
      </c>
      <c r="G40" s="16"/>
      <c r="H40" s="16"/>
      <c r="I40" s="16">
        <f t="shared" si="5"/>
        <v>70</v>
      </c>
      <c r="J40" s="16"/>
      <c r="K40" s="16"/>
      <c r="L40" s="16">
        <v>70</v>
      </c>
      <c r="M40" s="16"/>
      <c r="N40" s="16"/>
      <c r="O40" s="22" t="s">
        <v>76</v>
      </c>
      <c r="P40" s="12" t="s">
        <v>74</v>
      </c>
      <c r="Q40" s="14" t="s">
        <v>72</v>
      </c>
    </row>
    <row r="41" spans="1:17" ht="127.5" customHeight="1">
      <c r="A41" s="11">
        <v>10</v>
      </c>
      <c r="B41" s="14" t="s">
        <v>107</v>
      </c>
      <c r="C41" s="16">
        <f t="shared" si="6"/>
        <v>300</v>
      </c>
      <c r="D41" s="16"/>
      <c r="E41" s="16"/>
      <c r="F41" s="16">
        <v>300</v>
      </c>
      <c r="G41" s="16"/>
      <c r="H41" s="16"/>
      <c r="I41" s="16">
        <f t="shared" si="5"/>
        <v>300</v>
      </c>
      <c r="J41" s="16"/>
      <c r="K41" s="16"/>
      <c r="L41" s="16">
        <v>300</v>
      </c>
      <c r="M41" s="16"/>
      <c r="N41" s="16"/>
      <c r="O41" s="22" t="s">
        <v>77</v>
      </c>
      <c r="P41" s="12" t="s">
        <v>78</v>
      </c>
      <c r="Q41" s="14" t="s">
        <v>108</v>
      </c>
    </row>
    <row r="42" spans="1:17" ht="99.75" customHeight="1">
      <c r="A42" s="11">
        <v>11</v>
      </c>
      <c r="B42" s="14" t="s">
        <v>109</v>
      </c>
      <c r="C42" s="16">
        <f t="shared" si="6"/>
        <v>96</v>
      </c>
      <c r="D42" s="16"/>
      <c r="E42" s="16"/>
      <c r="F42" s="16">
        <v>96</v>
      </c>
      <c r="G42" s="16"/>
      <c r="H42" s="16"/>
      <c r="I42" s="16">
        <f t="shared" si="5"/>
        <v>96</v>
      </c>
      <c r="J42" s="16"/>
      <c r="K42" s="16"/>
      <c r="L42" s="16">
        <v>96</v>
      </c>
      <c r="M42" s="16"/>
      <c r="N42" s="16"/>
      <c r="O42" s="22" t="s">
        <v>79</v>
      </c>
      <c r="P42" s="12" t="s">
        <v>74</v>
      </c>
      <c r="Q42" s="14" t="s">
        <v>110</v>
      </c>
    </row>
    <row r="43" spans="1:17" ht="99" customHeight="1">
      <c r="A43" s="11">
        <v>12</v>
      </c>
      <c r="B43" s="14" t="s">
        <v>111</v>
      </c>
      <c r="C43" s="16">
        <f t="shared" si="6"/>
        <v>30</v>
      </c>
      <c r="D43" s="16"/>
      <c r="E43" s="16"/>
      <c r="F43" s="16">
        <v>30</v>
      </c>
      <c r="G43" s="16"/>
      <c r="H43" s="16"/>
      <c r="I43" s="16">
        <f t="shared" si="5"/>
        <v>30</v>
      </c>
      <c r="J43" s="16"/>
      <c r="K43" s="16"/>
      <c r="L43" s="16">
        <v>30</v>
      </c>
      <c r="M43" s="16"/>
      <c r="N43" s="16"/>
      <c r="O43" s="22" t="s">
        <v>80</v>
      </c>
      <c r="P43" s="12" t="s">
        <v>74</v>
      </c>
      <c r="Q43" s="14" t="s">
        <v>112</v>
      </c>
    </row>
    <row r="44" spans="1:17" ht="100.5" customHeight="1">
      <c r="A44" s="11">
        <v>13</v>
      </c>
      <c r="B44" s="14" t="s">
        <v>113</v>
      </c>
      <c r="C44" s="16">
        <f t="shared" si="6"/>
        <v>40</v>
      </c>
      <c r="D44" s="16"/>
      <c r="E44" s="16"/>
      <c r="F44" s="16">
        <v>40</v>
      </c>
      <c r="G44" s="16"/>
      <c r="H44" s="16"/>
      <c r="I44" s="16">
        <f t="shared" si="5"/>
        <v>40</v>
      </c>
      <c r="J44" s="16"/>
      <c r="K44" s="16"/>
      <c r="L44" s="16">
        <v>40</v>
      </c>
      <c r="M44" s="16"/>
      <c r="N44" s="16"/>
      <c r="O44" s="22" t="s">
        <v>81</v>
      </c>
      <c r="P44" s="12" t="s">
        <v>82</v>
      </c>
      <c r="Q44" s="14" t="s">
        <v>83</v>
      </c>
    </row>
    <row r="45" spans="1:17" ht="87.75" customHeight="1">
      <c r="A45" s="11">
        <v>14</v>
      </c>
      <c r="B45" s="14" t="s">
        <v>114</v>
      </c>
      <c r="C45" s="16">
        <f t="shared" si="6"/>
        <v>120</v>
      </c>
      <c r="D45" s="38"/>
      <c r="E45" s="38"/>
      <c r="F45" s="38">
        <v>120</v>
      </c>
      <c r="G45" s="38"/>
      <c r="H45" s="38"/>
      <c r="I45" s="16">
        <f t="shared" si="5"/>
        <v>120</v>
      </c>
      <c r="J45" s="38"/>
      <c r="K45" s="38"/>
      <c r="L45" s="38">
        <v>120</v>
      </c>
      <c r="M45" s="38"/>
      <c r="N45" s="38"/>
      <c r="O45" s="22" t="s">
        <v>84</v>
      </c>
      <c r="P45" s="12" t="s">
        <v>71</v>
      </c>
      <c r="Q45" s="14" t="s">
        <v>115</v>
      </c>
    </row>
    <row r="46" spans="1:17" ht="69.75" customHeight="1">
      <c r="A46" s="11">
        <v>15</v>
      </c>
      <c r="B46" s="14" t="s">
        <v>116</v>
      </c>
      <c r="C46" s="16">
        <f t="shared" si="6"/>
        <v>10</v>
      </c>
      <c r="D46" s="38"/>
      <c r="E46" s="38"/>
      <c r="F46" s="38">
        <v>10</v>
      </c>
      <c r="G46" s="38"/>
      <c r="H46" s="38"/>
      <c r="I46" s="16">
        <f t="shared" si="5"/>
        <v>10</v>
      </c>
      <c r="J46" s="38"/>
      <c r="K46" s="38"/>
      <c r="L46" s="38">
        <v>10</v>
      </c>
      <c r="M46" s="38"/>
      <c r="N46" s="38"/>
      <c r="O46" s="22" t="s">
        <v>85</v>
      </c>
      <c r="P46" s="12" t="s">
        <v>71</v>
      </c>
      <c r="Q46" s="14" t="s">
        <v>86</v>
      </c>
    </row>
    <row r="47" spans="1:17" ht="46.5" customHeight="1">
      <c r="A47" s="11">
        <v>16</v>
      </c>
      <c r="B47" s="14" t="s">
        <v>87</v>
      </c>
      <c r="C47" s="16"/>
      <c r="D47" s="38"/>
      <c r="E47" s="38"/>
      <c r="F47" s="38"/>
      <c r="G47" s="38"/>
      <c r="H47" s="38"/>
      <c r="I47" s="16"/>
      <c r="J47" s="38"/>
      <c r="K47" s="38"/>
      <c r="L47" s="38"/>
      <c r="M47" s="38"/>
      <c r="N47" s="38"/>
      <c r="O47" s="22" t="s">
        <v>117</v>
      </c>
      <c r="P47" s="12" t="s">
        <v>88</v>
      </c>
      <c r="Q47" s="14" t="s">
        <v>89</v>
      </c>
    </row>
    <row r="48" spans="1:17" ht="12.75">
      <c r="A48" s="39"/>
      <c r="B48" s="35" t="s">
        <v>50</v>
      </c>
      <c r="C48" s="35">
        <f aca="true" t="shared" si="7" ref="C48:N48">SUM(C31:C46)</f>
        <v>5991</v>
      </c>
      <c r="D48" s="35">
        <f t="shared" si="7"/>
        <v>0</v>
      </c>
      <c r="E48" s="35">
        <f t="shared" si="7"/>
        <v>400</v>
      </c>
      <c r="F48" s="35">
        <f t="shared" si="7"/>
        <v>5591</v>
      </c>
      <c r="G48" s="35">
        <f t="shared" si="7"/>
        <v>0</v>
      </c>
      <c r="H48" s="35">
        <f t="shared" si="7"/>
        <v>0</v>
      </c>
      <c r="I48" s="35">
        <f t="shared" si="7"/>
        <v>5991</v>
      </c>
      <c r="J48" s="35">
        <f t="shared" si="7"/>
        <v>0</v>
      </c>
      <c r="K48" s="35">
        <f t="shared" si="7"/>
        <v>400</v>
      </c>
      <c r="L48" s="35">
        <f t="shared" si="7"/>
        <v>5591</v>
      </c>
      <c r="M48" s="35">
        <f t="shared" si="7"/>
        <v>0</v>
      </c>
      <c r="N48" s="35">
        <f t="shared" si="7"/>
        <v>0</v>
      </c>
      <c r="O48" s="40"/>
      <c r="P48" s="37"/>
      <c r="Q48" s="37"/>
    </row>
    <row r="49" spans="1:17" ht="12.75">
      <c r="A49" s="11"/>
      <c r="B49" s="35" t="s">
        <v>90</v>
      </c>
      <c r="C49" s="35">
        <f aca="true" t="shared" si="8" ref="C49:N49">SUM(C26,C29,C48)</f>
        <v>350262</v>
      </c>
      <c r="D49" s="35">
        <f t="shared" si="8"/>
        <v>80000</v>
      </c>
      <c r="E49" s="35">
        <f t="shared" si="8"/>
        <v>56390</v>
      </c>
      <c r="F49" s="35">
        <f t="shared" si="8"/>
        <v>107554</v>
      </c>
      <c r="G49" s="35">
        <f t="shared" si="8"/>
        <v>21425</v>
      </c>
      <c r="H49" s="35">
        <f t="shared" si="8"/>
        <v>84893</v>
      </c>
      <c r="I49" s="35">
        <f t="shared" si="8"/>
        <v>350262</v>
      </c>
      <c r="J49" s="35">
        <f t="shared" si="8"/>
        <v>80000</v>
      </c>
      <c r="K49" s="35">
        <f t="shared" si="8"/>
        <v>56390</v>
      </c>
      <c r="L49" s="35">
        <f t="shared" si="8"/>
        <v>107554</v>
      </c>
      <c r="M49" s="35">
        <f t="shared" si="8"/>
        <v>21425</v>
      </c>
      <c r="N49" s="35">
        <f t="shared" si="8"/>
        <v>84893</v>
      </c>
      <c r="O49" s="36"/>
      <c r="P49" s="37"/>
      <c r="Q49" s="37"/>
    </row>
    <row r="50" spans="1:17" ht="12.75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3"/>
      <c r="P50" s="42"/>
      <c r="Q50" s="42"/>
    </row>
    <row r="51" spans="1:17" ht="12.75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3"/>
      <c r="P51" s="42"/>
      <c r="Q51" s="42"/>
    </row>
    <row r="52" spans="1:17" ht="12.75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3"/>
      <c r="P52" s="42"/>
      <c r="Q52" s="42"/>
    </row>
    <row r="53" spans="1:17" ht="12.7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3"/>
      <c r="P53" s="42"/>
      <c r="Q53" s="42"/>
    </row>
    <row r="54" spans="1:17" ht="12.75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3"/>
      <c r="P54" s="42"/>
      <c r="Q54" s="42"/>
    </row>
    <row r="55" spans="1:17" ht="12.75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3"/>
      <c r="P55" s="42"/>
      <c r="Q55" s="42"/>
    </row>
    <row r="56" spans="1:17" ht="12.75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3"/>
      <c r="P56" s="42"/>
      <c r="Q56" s="42"/>
    </row>
    <row r="57" spans="1:17" ht="12.75">
      <c r="A57" s="41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3"/>
      <c r="P57" s="42"/>
      <c r="Q57" s="42"/>
    </row>
    <row r="58" spans="1:17" ht="12.75">
      <c r="A58" s="41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3"/>
      <c r="P58" s="42"/>
      <c r="Q58" s="42"/>
    </row>
    <row r="59" spans="1:17" ht="12.75">
      <c r="A59" s="41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3"/>
      <c r="P59" s="42"/>
      <c r="Q59" s="42"/>
    </row>
    <row r="60" spans="1:17" ht="12.75">
      <c r="A60" s="41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3"/>
      <c r="P60" s="42"/>
      <c r="Q60" s="42"/>
    </row>
    <row r="61" spans="1:17" ht="12.75">
      <c r="A61" s="41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  <c r="P61" s="42"/>
      <c r="Q61" s="42"/>
    </row>
    <row r="62" spans="1:17" ht="12.75">
      <c r="A62" s="41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3"/>
      <c r="P62" s="42"/>
      <c r="Q62" s="42"/>
    </row>
    <row r="63" spans="1:17" ht="12.75">
      <c r="A63" s="41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3"/>
      <c r="P63" s="42"/>
      <c r="Q63" s="42"/>
    </row>
    <row r="64" spans="1:17" ht="12.75">
      <c r="A64" s="41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3"/>
      <c r="P64" s="42"/>
      <c r="Q64" s="42"/>
    </row>
    <row r="65" spans="1:17" ht="12.75">
      <c r="A65" s="41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3"/>
      <c r="P65" s="42"/>
      <c r="Q65" s="42"/>
    </row>
    <row r="66" spans="1:17" ht="12.75">
      <c r="A66" s="41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3"/>
      <c r="P66" s="42"/>
      <c r="Q66" s="42"/>
    </row>
    <row r="67" spans="1:17" ht="12.75">
      <c r="A67" s="41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3"/>
      <c r="P67" s="42"/>
      <c r="Q67" s="42"/>
    </row>
    <row r="68" spans="1:17" ht="12.75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3"/>
      <c r="P68" s="42"/>
      <c r="Q68" s="42"/>
    </row>
    <row r="69" spans="1:17" ht="12.75">
      <c r="A69" s="41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3"/>
      <c r="P69" s="42"/>
      <c r="Q69" s="42"/>
    </row>
    <row r="70" spans="1:17" ht="12.75">
      <c r="A70" s="41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3"/>
      <c r="P70" s="42"/>
      <c r="Q70" s="42"/>
    </row>
    <row r="71" spans="1:17" ht="12.75">
      <c r="A71" s="41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3"/>
      <c r="P71" s="42"/>
      <c r="Q71" s="42"/>
    </row>
    <row r="72" spans="1:17" ht="12.75">
      <c r="A72" s="41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3"/>
      <c r="P72" s="42"/>
      <c r="Q72" s="42"/>
    </row>
    <row r="73" spans="1:17" ht="12.75">
      <c r="A73" s="41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3"/>
      <c r="P73" s="42"/>
      <c r="Q73" s="42"/>
    </row>
    <row r="74" spans="1:17" ht="12.75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3"/>
      <c r="P74" s="42"/>
      <c r="Q74" s="42"/>
    </row>
    <row r="75" spans="1:17" ht="12.75">
      <c r="A75" s="41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3"/>
      <c r="P75" s="42"/>
      <c r="Q75" s="42"/>
    </row>
    <row r="76" spans="1:17" ht="12.75">
      <c r="A76" s="41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3"/>
      <c r="P76" s="42"/>
      <c r="Q76" s="42"/>
    </row>
    <row r="77" spans="1:17" ht="12.75">
      <c r="A77" s="41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3"/>
      <c r="P77" s="42"/>
      <c r="Q77" s="42"/>
    </row>
    <row r="78" spans="1:17" ht="12.75">
      <c r="A78" s="41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3"/>
      <c r="P78" s="42"/>
      <c r="Q78" s="42"/>
    </row>
    <row r="79" spans="1:17" ht="12.75">
      <c r="A79" s="41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3"/>
      <c r="P79" s="42"/>
      <c r="Q79" s="42"/>
    </row>
    <row r="80" spans="1:17" ht="12.75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3"/>
      <c r="P80" s="42"/>
      <c r="Q80" s="42"/>
    </row>
    <row r="81" spans="1:17" ht="12.75">
      <c r="A81" s="41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3"/>
      <c r="P81" s="42"/>
      <c r="Q81" s="42"/>
    </row>
    <row r="82" spans="1:17" ht="12.75">
      <c r="A82" s="41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3"/>
      <c r="P82" s="42"/>
      <c r="Q82" s="42"/>
    </row>
    <row r="83" spans="1:17" ht="12.75">
      <c r="A83" s="41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3"/>
      <c r="P83" s="42"/>
      <c r="Q83" s="42"/>
    </row>
    <row r="84" spans="1:17" ht="12.75">
      <c r="A84" s="41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3"/>
      <c r="P84" s="42"/>
      <c r="Q84" s="42"/>
    </row>
    <row r="85" spans="1:17" ht="12.75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3"/>
      <c r="P85" s="42"/>
      <c r="Q85" s="42"/>
    </row>
    <row r="86" spans="1:17" ht="12.7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3"/>
      <c r="P86" s="42"/>
      <c r="Q86" s="42"/>
    </row>
    <row r="87" spans="1:17" ht="12.75">
      <c r="A87" s="41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3"/>
      <c r="P87" s="42"/>
      <c r="Q87" s="42"/>
    </row>
    <row r="88" spans="1:17" ht="12.75">
      <c r="A88" s="41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3"/>
      <c r="P88" s="42"/>
      <c r="Q88" s="42"/>
    </row>
    <row r="89" spans="1:17" ht="12.75">
      <c r="A89" s="41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3"/>
      <c r="P89" s="42"/>
      <c r="Q89" s="42"/>
    </row>
    <row r="90" spans="1:17" ht="12.75">
      <c r="A90" s="41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3"/>
      <c r="P90" s="42"/>
      <c r="Q90" s="42"/>
    </row>
    <row r="91" spans="1:17" ht="12.75">
      <c r="A91" s="41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3"/>
      <c r="P91" s="42"/>
      <c r="Q91" s="42"/>
    </row>
    <row r="92" spans="1:17" ht="12.75">
      <c r="A92" s="4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3"/>
      <c r="P92" s="42"/>
      <c r="Q92" s="42"/>
    </row>
    <row r="93" spans="2:17" ht="12.75">
      <c r="B93" s="44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6"/>
      <c r="P93" s="44"/>
      <c r="Q93" s="44"/>
    </row>
    <row r="94" spans="2:17" ht="12.75">
      <c r="B94" s="44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6"/>
      <c r="P94" s="44"/>
      <c r="Q94" s="44"/>
    </row>
    <row r="95" spans="2:17" ht="12.75">
      <c r="B95" s="44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6"/>
      <c r="P95" s="44"/>
      <c r="Q95" s="44"/>
    </row>
    <row r="96" spans="2:17" ht="12.75">
      <c r="B96" s="44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6"/>
      <c r="P96" s="44"/>
      <c r="Q96" s="44"/>
    </row>
    <row r="97" spans="2:17" ht="12.75"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6"/>
      <c r="P97" s="44"/>
      <c r="Q97" s="44"/>
    </row>
    <row r="98" spans="2:17" ht="12.75">
      <c r="B98" s="44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6"/>
      <c r="P98" s="44"/>
      <c r="Q98" s="44"/>
    </row>
    <row r="99" spans="2:17" ht="12.75">
      <c r="B99" s="44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6"/>
      <c r="P99" s="44"/>
      <c r="Q99" s="44"/>
    </row>
    <row r="100" spans="2:17" ht="12.75"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6"/>
      <c r="P100" s="44"/>
      <c r="Q100" s="44"/>
    </row>
    <row r="101" spans="2:17" ht="12.75"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6"/>
      <c r="P101" s="44"/>
      <c r="Q101" s="44"/>
    </row>
    <row r="102" spans="2:17" ht="12.75"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6"/>
      <c r="P102" s="44"/>
      <c r="Q102" s="44"/>
    </row>
    <row r="103" spans="2:17" ht="12.75"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6"/>
      <c r="P103" s="44"/>
      <c r="Q103" s="44"/>
    </row>
    <row r="104" spans="2:17" ht="12.75"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6"/>
      <c r="P104" s="44"/>
      <c r="Q104" s="44"/>
    </row>
    <row r="105" spans="2:17" ht="12.75"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6"/>
      <c r="P105" s="44"/>
      <c r="Q105" s="44"/>
    </row>
    <row r="106" spans="2:17" ht="12.75"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6"/>
      <c r="P106" s="44"/>
      <c r="Q106" s="44"/>
    </row>
    <row r="107" spans="2:17" ht="12.75"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6"/>
      <c r="P107" s="44"/>
      <c r="Q107" s="44"/>
    </row>
    <row r="108" spans="2:17" ht="12.75"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6"/>
      <c r="P108" s="44"/>
      <c r="Q108" s="44"/>
    </row>
    <row r="109" spans="2:17" ht="12.75"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6"/>
      <c r="P109" s="44"/>
      <c r="Q109" s="44"/>
    </row>
    <row r="110" spans="2:17" ht="12.75"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6"/>
      <c r="P110" s="44"/>
      <c r="Q110" s="44"/>
    </row>
    <row r="111" spans="2:17" ht="12.75"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6"/>
      <c r="P111" s="44"/>
      <c r="Q111" s="44"/>
    </row>
    <row r="112" spans="2:17" ht="12.75"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6"/>
      <c r="P112" s="44"/>
      <c r="Q112" s="44"/>
    </row>
    <row r="113" spans="2:17" ht="12.75">
      <c r="B113" s="44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6"/>
      <c r="P113" s="44"/>
      <c r="Q113" s="44"/>
    </row>
    <row r="114" spans="2:17" ht="12.75"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6"/>
      <c r="P114" s="44"/>
      <c r="Q114" s="44"/>
    </row>
    <row r="115" spans="2:17" ht="12.75"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6"/>
      <c r="P115" s="44"/>
      <c r="Q115" s="44"/>
    </row>
    <row r="116" spans="2:17" ht="12.75">
      <c r="B116" s="44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6"/>
      <c r="P116" s="44"/>
      <c r="Q116" s="44"/>
    </row>
    <row r="117" spans="2:17" ht="12.75">
      <c r="B117" s="44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6"/>
      <c r="P117" s="44"/>
      <c r="Q117" s="44"/>
    </row>
    <row r="118" spans="2:17" ht="12.75">
      <c r="B118" s="44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6"/>
      <c r="P118" s="44"/>
      <c r="Q118" s="44"/>
    </row>
    <row r="119" spans="2:17" ht="12.75">
      <c r="B119" s="44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6"/>
      <c r="P119" s="44"/>
      <c r="Q119" s="44"/>
    </row>
    <row r="120" spans="2:17" ht="12.75">
      <c r="B120" s="44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6"/>
      <c r="P120" s="44"/>
      <c r="Q120" s="44"/>
    </row>
    <row r="121" spans="2:17" ht="12.75">
      <c r="B121" s="44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6"/>
      <c r="P121" s="44"/>
      <c r="Q121" s="44"/>
    </row>
  </sheetData>
  <mergeCells count="14">
    <mergeCell ref="A5:Q5"/>
    <mergeCell ref="A6:Q6"/>
    <mergeCell ref="A7:Q7"/>
    <mergeCell ref="A9:A11"/>
    <mergeCell ref="B9:B11"/>
    <mergeCell ref="C9:N9"/>
    <mergeCell ref="O9:O11"/>
    <mergeCell ref="P9:P11"/>
    <mergeCell ref="Q9:Q11"/>
    <mergeCell ref="C10:H10"/>
    <mergeCell ref="I10:N10"/>
    <mergeCell ref="A12:Q12"/>
    <mergeCell ref="A27:Q27"/>
    <mergeCell ref="A30:Q30"/>
  </mergeCells>
  <printOptions/>
  <pageMargins left="0.2" right="0.28" top="0.53" bottom="0.3" header="0.5" footer="0.27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user</cp:lastModifiedBy>
  <cp:lastPrinted>2007-03-29T13:51:08Z</cp:lastPrinted>
  <dcterms:created xsi:type="dcterms:W3CDTF">2007-03-14T14:06:31Z</dcterms:created>
  <dcterms:modified xsi:type="dcterms:W3CDTF">2007-04-02T05:21:36Z</dcterms:modified>
  <cp:category/>
  <cp:version/>
  <cp:contentType/>
  <cp:contentStatus/>
</cp:coreProperties>
</file>